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99" documentId="14_{7725B838-DF89-4700-ADB3-502F0B823A00}" xr6:coauthVersionLast="45" xr6:coauthVersionMax="45" xr10:uidLastSave="{D1D55564-5161-4D6D-8F44-ABB33853D40E}"/>
  <workbookProtection workbookAlgorithmName="SHA-512" workbookHashValue="e0MONu9RpL78cnm1Kp9qZAonkE35cqn4D6ROgqDm3rZvLnr5d6u/CoQd24VRq8VHSozoPq1jWog35J2IxS1kkg==" workbookSaltValue="CJ6EfRvT+ZW0wzUZiZpAlA==" workbookSpinCount="100000" lockStructure="1"/>
  <bookViews>
    <workbookView xWindow="28680" yWindow="-120" windowWidth="38640" windowHeight="21240" xr2:uid="{00000000-000D-0000-FFFF-FFFF00000000}"/>
  </bookViews>
  <sheets>
    <sheet name="Form 8" sheetId="1" r:id="rId1"/>
    <sheet name="Dropdown Values" sheetId="2" state="hidden" r:id="rId2"/>
  </sheets>
  <definedNames>
    <definedName name="checkornone">'Dropdown Values'!$B$1:$B$2</definedName>
    <definedName name="pools">'Dropdown Values'!$C$1:$C$363</definedName>
    <definedName name="townships">'Dropdown Values'!$A$1:$A$295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1" l="1"/>
  <c r="AK34" i="1"/>
  <c r="W42" i="1"/>
  <c r="AK32" i="1"/>
  <c r="AK36" i="1" l="1"/>
  <c r="S42" i="1"/>
  <c r="AC27" i="1"/>
  <c r="G42" i="1" l="1"/>
  <c r="AR27" i="1" l="1"/>
  <c r="AH27" i="1"/>
  <c r="X27" i="1"/>
  <c r="R27" i="1"/>
  <c r="L27" i="1"/>
  <c r="F27" i="1"/>
  <c r="AU36" i="1" l="1"/>
  <c r="AU32" i="1"/>
  <c r="AU34" i="1"/>
  <c r="AU3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m8" type="4" refreshedVersion="0" background="1">
    <webPr xml="1" sourceData="1" url="C:\Users\Matt\Documents\MNRF-excel-project\NewForms-working\form8\form8.xml" htmlTables="1" htmlFormat="all"/>
  </connection>
  <connection id="2" xr16:uid="{00000000-0015-0000-FFFF-FFFF01000000}" name="form81" type="4" refreshedVersion="0" background="1">
    <webPr xml="1" sourceData="1" url="C:\Users\Matt\Documents\MNRF-excel-project\NewForms-working\form8\form8.xml" htmlTables="1" htmlFormat="all"/>
  </connection>
</connections>
</file>

<file path=xl/sharedStrings.xml><?xml version="1.0" encoding="utf-8"?>
<sst xmlns="http://schemas.openxmlformats.org/spreadsheetml/2006/main" count="753" uniqueCount="743">
  <si>
    <t>Oil, Gas, and Salt Resources Act</t>
  </si>
  <si>
    <t>Page 1 of 2</t>
  </si>
  <si>
    <t>To the Minister of Natural Resources and Forestry</t>
  </si>
  <si>
    <t>For  the Year</t>
  </si>
  <si>
    <t>Form 8</t>
  </si>
  <si>
    <t>Operator</t>
  </si>
  <si>
    <t>Well Name</t>
  </si>
  <si>
    <t>Licence</t>
  </si>
  <si>
    <t>Field/Pool</t>
  </si>
  <si>
    <t>Part A: Production Volumes and Pressures</t>
  </si>
  <si>
    <t>Single Well Report</t>
  </si>
  <si>
    <t>Group/Commingled Well Report</t>
  </si>
  <si>
    <r>
      <t>PRODUCTION VOLUMES</t>
    </r>
    <r>
      <rPr>
        <b/>
        <vertAlign val="superscript"/>
        <sz val="9"/>
        <color theme="1"/>
        <rFont val="Arial"/>
        <family val="2"/>
      </rPr>
      <t>1</t>
    </r>
  </si>
  <si>
    <t>Month</t>
  </si>
  <si>
    <t>Jan</t>
  </si>
  <si>
    <t>Feb</t>
  </si>
  <si>
    <t>Mar</t>
  </si>
  <si>
    <t>Apr</t>
  </si>
  <si>
    <t>May</t>
  </si>
  <si>
    <t>Jun</t>
  </si>
  <si>
    <t>Jul</t>
  </si>
  <si>
    <t>Aug</t>
  </si>
  <si>
    <t>Sep</t>
  </si>
  <si>
    <t>Oct</t>
  </si>
  <si>
    <t>Nov</t>
  </si>
  <si>
    <t>Dec</t>
  </si>
  <si>
    <t>Total</t>
  </si>
  <si>
    <t>PRESSURE DATA</t>
  </si>
  <si>
    <t>TIME ON PRODUCTION</t>
  </si>
  <si>
    <t>Shut-in Time (hrs.)</t>
  </si>
  <si>
    <t>Date WHSIP Taken</t>
  </si>
  <si>
    <t>Days</t>
  </si>
  <si>
    <r>
      <t>Oil (m</t>
    </r>
    <r>
      <rPr>
        <vertAlign val="superscript"/>
        <sz val="9"/>
        <color theme="1"/>
        <rFont val="Arial"/>
        <family val="2"/>
      </rPr>
      <t>3</t>
    </r>
    <r>
      <rPr>
        <sz val="9"/>
        <color theme="1"/>
        <rFont val="Arial"/>
        <family val="2"/>
      </rPr>
      <t>)</t>
    </r>
  </si>
  <si>
    <r>
      <t>Condensate (m</t>
    </r>
    <r>
      <rPr>
        <vertAlign val="superscript"/>
        <sz val="9"/>
        <color theme="1"/>
        <rFont val="Arial"/>
        <family val="2"/>
      </rPr>
      <t>3</t>
    </r>
    <r>
      <rPr>
        <sz val="9"/>
        <color theme="1"/>
        <rFont val="Arial"/>
        <family val="2"/>
      </rPr>
      <t>)</t>
    </r>
  </si>
  <si>
    <r>
      <t>Water (m</t>
    </r>
    <r>
      <rPr>
        <vertAlign val="superscript"/>
        <sz val="9"/>
        <color theme="1"/>
        <rFont val="Arial"/>
        <family val="2"/>
      </rPr>
      <t>3</t>
    </r>
    <r>
      <rPr>
        <sz val="9"/>
        <color theme="1"/>
        <rFont val="Arial"/>
        <family val="2"/>
      </rPr>
      <t>)</t>
    </r>
  </si>
  <si>
    <r>
      <t>WHSIP</t>
    </r>
    <r>
      <rPr>
        <vertAlign val="superscript"/>
        <sz val="9"/>
        <color theme="1"/>
        <rFont val="Arial"/>
        <family val="2"/>
      </rPr>
      <t>2</t>
    </r>
    <r>
      <rPr>
        <sz val="9"/>
        <color theme="1"/>
        <rFont val="Arial"/>
        <family val="2"/>
      </rPr>
      <t xml:space="preserve"> (kPag)</t>
    </r>
  </si>
  <si>
    <t>Annual Report of Monthly Oil and Gas Production</t>
  </si>
  <si>
    <t>Part B: Type and Disposition of Production</t>
  </si>
  <si>
    <t>Other (explain)</t>
  </si>
  <si>
    <t>Condensate</t>
  </si>
  <si>
    <t>Sales</t>
  </si>
  <si>
    <r>
      <t>Gas (1000 m</t>
    </r>
    <r>
      <rPr>
        <vertAlign val="superscript"/>
        <sz val="9"/>
        <color theme="1"/>
        <rFont val="Arial"/>
        <family val="2"/>
      </rPr>
      <t>3</t>
    </r>
    <r>
      <rPr>
        <sz val="9"/>
        <color theme="1"/>
        <rFont val="Arial"/>
        <family val="2"/>
      </rPr>
      <t>)</t>
    </r>
  </si>
  <si>
    <t>Type of Production</t>
  </si>
  <si>
    <t>Oil</t>
  </si>
  <si>
    <t>Gas</t>
  </si>
  <si>
    <r>
      <t xml:space="preserve">Licence Fee
Payable
</t>
    </r>
    <r>
      <rPr>
        <b/>
        <sz val="8"/>
        <color theme="1"/>
        <rFont val="Arial"/>
        <family val="2"/>
      </rPr>
      <t>(A) x (B)</t>
    </r>
  </si>
  <si>
    <r>
      <rPr>
        <b/>
        <sz val="8"/>
        <color theme="1"/>
        <rFont val="Arial"/>
        <family val="2"/>
      </rPr>
      <t>(B)</t>
    </r>
    <r>
      <rPr>
        <sz val="8"/>
        <color theme="1"/>
        <rFont val="Arial"/>
        <family val="2"/>
      </rPr>
      <t xml:space="preserve">
Licence Fee Rate</t>
    </r>
  </si>
  <si>
    <r>
      <t>$0.50 per m</t>
    </r>
    <r>
      <rPr>
        <vertAlign val="superscript"/>
        <sz val="8"/>
        <color theme="1"/>
        <rFont val="Arial"/>
        <family val="2"/>
      </rPr>
      <t>3</t>
    </r>
  </si>
  <si>
    <r>
      <t>$0.15 per 1000 m</t>
    </r>
    <r>
      <rPr>
        <vertAlign val="superscript"/>
        <sz val="8"/>
        <color theme="1"/>
        <rFont val="Arial"/>
        <family val="2"/>
      </rPr>
      <t>3</t>
    </r>
  </si>
  <si>
    <r>
      <t>Part C: Annual Licence Fee Calculation</t>
    </r>
    <r>
      <rPr>
        <b/>
        <vertAlign val="superscript"/>
        <sz val="9"/>
        <color theme="1"/>
        <rFont val="Arial"/>
        <family val="2"/>
      </rPr>
      <t>3</t>
    </r>
  </si>
  <si>
    <t>Part D: Summary of Commingled Wells</t>
  </si>
  <si>
    <t>Licence Number</t>
  </si>
  <si>
    <t>Remarks</t>
  </si>
  <si>
    <t>Name (print)</t>
  </si>
  <si>
    <t>Signature</t>
  </si>
  <si>
    <t>Title</t>
  </si>
  <si>
    <t>Date (dd/mm/yyyy)</t>
  </si>
  <si>
    <t>Page 2 of 2</t>
  </si>
  <si>
    <t>Adelaide</t>
  </si>
  <si>
    <t>Adjala</t>
  </si>
  <si>
    <t>Albemarle</t>
  </si>
  <si>
    <t>Albion</t>
  </si>
  <si>
    <t>Aldborough</t>
  </si>
  <si>
    <t>Alfred</t>
  </si>
  <si>
    <t>Allan</t>
  </si>
  <si>
    <t>Amabel</t>
  </si>
  <si>
    <t>Amaranth</t>
  </si>
  <si>
    <t>Ameliasburgh</t>
  </si>
  <si>
    <t>Ancaster</t>
  </si>
  <si>
    <t>Anderdon</t>
  </si>
  <si>
    <t>Artemesia</t>
  </si>
  <si>
    <t>Arthur</t>
  </si>
  <si>
    <t>Ashfield</t>
  </si>
  <si>
    <t>Assiginack</t>
  </si>
  <si>
    <t>Athol</t>
  </si>
  <si>
    <t>Barton</t>
  </si>
  <si>
    <t>Bayham</t>
  </si>
  <si>
    <t>Bentinck</t>
  </si>
  <si>
    <t>Bertie</t>
  </si>
  <si>
    <t>Beverly</t>
  </si>
  <si>
    <t>Bexley</t>
  </si>
  <si>
    <t>Biddulph</t>
  </si>
  <si>
    <t>Bidwell</t>
  </si>
  <si>
    <t>Binbrook</t>
  </si>
  <si>
    <t>Blandford</t>
  </si>
  <si>
    <t>Blanshard</t>
  </si>
  <si>
    <t>Blenheim</t>
  </si>
  <si>
    <t>Bosanquet</t>
  </si>
  <si>
    <t>Brant</t>
  </si>
  <si>
    <t>Brantford</t>
  </si>
  <si>
    <t>Brock</t>
  </si>
  <si>
    <t>Brooke</t>
  </si>
  <si>
    <t>Bruce</t>
  </si>
  <si>
    <t>Burford</t>
  </si>
  <si>
    <t>Caistor</t>
  </si>
  <si>
    <t>Caledon</t>
  </si>
  <si>
    <t>Caledonia</t>
  </si>
  <si>
    <t>Camden</t>
  </si>
  <si>
    <t>Campbell</t>
  </si>
  <si>
    <t>Canborough</t>
  </si>
  <si>
    <t>Caradoc</t>
  </si>
  <si>
    <t>Carden</t>
  </si>
  <si>
    <t>Carnarvon</t>
  </si>
  <si>
    <t>Charlottenburgh</t>
  </si>
  <si>
    <t>Charlotteville</t>
  </si>
  <si>
    <t>Chatham</t>
  </si>
  <si>
    <t>Chinguacousy</t>
  </si>
  <si>
    <t>City of Kitchener</t>
  </si>
  <si>
    <t>City of Oshawa</t>
  </si>
  <si>
    <t>City of Owen Sound</t>
  </si>
  <si>
    <t>City of Toronto</t>
  </si>
  <si>
    <t>City of Windsor</t>
  </si>
  <si>
    <t>Clarence</t>
  </si>
  <si>
    <t>Clarke</t>
  </si>
  <si>
    <t>Clinton</t>
  </si>
  <si>
    <t>Cockburn Island</t>
  </si>
  <si>
    <t>Colborne</t>
  </si>
  <si>
    <t>Colchester North</t>
  </si>
  <si>
    <t>Colchester South</t>
  </si>
  <si>
    <t>Collingwood</t>
  </si>
  <si>
    <t>Cornwall</t>
  </si>
  <si>
    <t>Cramahe</t>
  </si>
  <si>
    <t>Crowland</t>
  </si>
  <si>
    <t>Culross</t>
  </si>
  <si>
    <t>Cumberland</t>
  </si>
  <si>
    <t>Darlington</t>
  </si>
  <si>
    <t>Dawn</t>
  </si>
  <si>
    <t>Delaware</t>
  </si>
  <si>
    <t>Dereham</t>
  </si>
  <si>
    <t>District of Cochrane</t>
  </si>
  <si>
    <t>District of Kenora</t>
  </si>
  <si>
    <t>Dover</t>
  </si>
  <si>
    <t>Dunn</t>
  </si>
  <si>
    <t>Dunwich</t>
  </si>
  <si>
    <t>East Flamborough</t>
  </si>
  <si>
    <t>East Gwillimbury</t>
  </si>
  <si>
    <t>East Hawkesbury</t>
  </si>
  <si>
    <t>East Nissouri</t>
  </si>
  <si>
    <t>East Oxford</t>
  </si>
  <si>
    <t>East Wawanosh</t>
  </si>
  <si>
    <t>East Williams</t>
  </si>
  <si>
    <t>East Zorra</t>
  </si>
  <si>
    <t>Eastnor</t>
  </si>
  <si>
    <t>Egremont</t>
  </si>
  <si>
    <t>Ekfrid</t>
  </si>
  <si>
    <t>Eldon</t>
  </si>
  <si>
    <t>Elma</t>
  </si>
  <si>
    <t>Emily</t>
  </si>
  <si>
    <t>Enniskillen</t>
  </si>
  <si>
    <t>Eramosa</t>
  </si>
  <si>
    <t>Esquesing</t>
  </si>
  <si>
    <t>Essa</t>
  </si>
  <si>
    <t>Euphemia</t>
  </si>
  <si>
    <t>Euphrasia</t>
  </si>
  <si>
    <t>Fenelon</t>
  </si>
  <si>
    <t>Flos</t>
  </si>
  <si>
    <t>Fullarton</t>
  </si>
  <si>
    <t>Gainsborough</t>
  </si>
  <si>
    <t>Glanford</t>
  </si>
  <si>
    <t>Glenelg</t>
  </si>
  <si>
    <t>Gloucester</t>
  </si>
  <si>
    <t>Goderich</t>
  </si>
  <si>
    <t>Gordon</t>
  </si>
  <si>
    <t>Gosfield North</t>
  </si>
  <si>
    <t>Gosfield South</t>
  </si>
  <si>
    <t>Grantham</t>
  </si>
  <si>
    <t>Greenock</t>
  </si>
  <si>
    <t>Grey</t>
  </si>
  <si>
    <t>Grimsby</t>
  </si>
  <si>
    <t>Guelph</t>
  </si>
  <si>
    <t>Hallowell</t>
  </si>
  <si>
    <t>Harris</t>
  </si>
  <si>
    <t>Harvey</t>
  </si>
  <si>
    <t>Harwich</t>
  </si>
  <si>
    <t>Hay</t>
  </si>
  <si>
    <t>Hibbert</t>
  </si>
  <si>
    <t>Hillier</t>
  </si>
  <si>
    <t>Hilton</t>
  </si>
  <si>
    <t>Hope</t>
  </si>
  <si>
    <t>Houghton</t>
  </si>
  <si>
    <t>Howard</t>
  </si>
  <si>
    <t>Howland</t>
  </si>
  <si>
    <t>Hullett</t>
  </si>
  <si>
    <t>Humberstone</t>
  </si>
  <si>
    <t>Huron</t>
  </si>
  <si>
    <t>Indian Reserve no. 26</t>
  </si>
  <si>
    <t>Jocelyn</t>
  </si>
  <si>
    <t>Kaladar/Anglesea/Effingham</t>
  </si>
  <si>
    <t>Kenyon</t>
  </si>
  <si>
    <t>Keppel</t>
  </si>
  <si>
    <t>Killarney</t>
  </si>
  <si>
    <t>Kincardine</t>
  </si>
  <si>
    <t>King</t>
  </si>
  <si>
    <t>Kinloss</t>
  </si>
  <si>
    <t>Lake Erie</t>
  </si>
  <si>
    <t>Lake St. Clair</t>
  </si>
  <si>
    <t>Lancaster</t>
  </si>
  <si>
    <t>Laxton/Digby/Longford</t>
  </si>
  <si>
    <t>Lindsay</t>
  </si>
  <si>
    <t>Lobo</t>
  </si>
  <si>
    <t>Lochiel</t>
  </si>
  <si>
    <t>Logan</t>
  </si>
  <si>
    <t>London</t>
  </si>
  <si>
    <t>Louth</t>
  </si>
  <si>
    <t>Maidstone</t>
  </si>
  <si>
    <t>Malahide</t>
  </si>
  <si>
    <t>Malden</t>
  </si>
  <si>
    <t>Mara</t>
  </si>
  <si>
    <t>Mariposa</t>
  </si>
  <si>
    <t>Markham</t>
  </si>
  <si>
    <t>Maryborough</t>
  </si>
  <si>
    <t>Matilda</t>
  </si>
  <si>
    <t>McCrosson and Tovell</t>
  </si>
  <si>
    <t>McGillivray</t>
  </si>
  <si>
    <t>McKillop</t>
  </si>
  <si>
    <t>Medonte</t>
  </si>
  <si>
    <t>Melancthon</t>
  </si>
  <si>
    <t>Mersea</t>
  </si>
  <si>
    <t>Metcalfe</t>
  </si>
  <si>
    <t>Middleton</t>
  </si>
  <si>
    <t>Minto</t>
  </si>
  <si>
    <t>Mono</t>
  </si>
  <si>
    <t>Moore</t>
  </si>
  <si>
    <t>Morris</t>
  </si>
  <si>
    <t>Mosa</t>
  </si>
  <si>
    <t>Moulton</t>
  </si>
  <si>
    <t>Mulmur</t>
  </si>
  <si>
    <t>Murray</t>
  </si>
  <si>
    <t>Nassagaweya</t>
  </si>
  <si>
    <t>Nelson</t>
  </si>
  <si>
    <t>Nepean</t>
  </si>
  <si>
    <t>Niagara</t>
  </si>
  <si>
    <t>Nichol</t>
  </si>
  <si>
    <t>North Cayuga</t>
  </si>
  <si>
    <t>North Dorchester</t>
  </si>
  <si>
    <t>North Dumfries</t>
  </si>
  <si>
    <t>North Easthope</t>
  </si>
  <si>
    <t>North Elmsley</t>
  </si>
  <si>
    <t>North Gwillimbury</t>
  </si>
  <si>
    <t>North Norwich</t>
  </si>
  <si>
    <t>North Oxford</t>
  </si>
  <si>
    <t>North Plantagenet</t>
  </si>
  <si>
    <t>North Walsingham</t>
  </si>
  <si>
    <t>Nottawasaga</t>
  </si>
  <si>
    <t>Oakland</t>
  </si>
  <si>
    <t>Oneida</t>
  </si>
  <si>
    <t>Onondaga</t>
  </si>
  <si>
    <t>Ops</t>
  </si>
  <si>
    <t>Orford</t>
  </si>
  <si>
    <t>Orillia</t>
  </si>
  <si>
    <t>Osgoode</t>
  </si>
  <si>
    <t>Osprey</t>
  </si>
  <si>
    <t>Otonabee</t>
  </si>
  <si>
    <t>Peel</t>
  </si>
  <si>
    <t>Pelee</t>
  </si>
  <si>
    <t>Pelham</t>
  </si>
  <si>
    <t>Pickering</t>
  </si>
  <si>
    <t>Pilkington</t>
  </si>
  <si>
    <t>Plympton</t>
  </si>
  <si>
    <t>Proton</t>
  </si>
  <si>
    <t>Puslinch</t>
  </si>
  <si>
    <t>Rainham</t>
  </si>
  <si>
    <t>Raleigh</t>
  </si>
  <si>
    <t>Richmond</t>
  </si>
  <si>
    <t>Robinson</t>
  </si>
  <si>
    <t>Rochester</t>
  </si>
  <si>
    <t>Romney</t>
  </si>
  <si>
    <t>Roxborough</t>
  </si>
  <si>
    <t>Russell</t>
  </si>
  <si>
    <t>Saltfleet</t>
  </si>
  <si>
    <t>Sandfield</t>
  </si>
  <si>
    <t>Sandwich South</t>
  </si>
  <si>
    <t>Sandwich West</t>
  </si>
  <si>
    <t>Sarawak</t>
  </si>
  <si>
    <t>Sarnia</t>
  </si>
  <si>
    <t>Saugeen</t>
  </si>
  <si>
    <t>Scott</t>
  </si>
  <si>
    <t>Seneca</t>
  </si>
  <si>
    <t>Seymour</t>
  </si>
  <si>
    <t>Shawanaga</t>
  </si>
  <si>
    <t>Sheguiandah</t>
  </si>
  <si>
    <t>Sherbrooke</t>
  </si>
  <si>
    <t>Sidney</t>
  </si>
  <si>
    <t>Sombra</t>
  </si>
  <si>
    <t>Somerville</t>
  </si>
  <si>
    <t>South Cayuga</t>
  </si>
  <si>
    <t>South Dorchester</t>
  </si>
  <si>
    <t>South Dumfries</t>
  </si>
  <si>
    <t>South Easthope</t>
  </si>
  <si>
    <t>South Fredericksburgh</t>
  </si>
  <si>
    <t>South Marysburgh</t>
  </si>
  <si>
    <t>South Norwich</t>
  </si>
  <si>
    <t>South Plantagenet</t>
  </si>
  <si>
    <t>South Walsingham</t>
  </si>
  <si>
    <t>Southwold</t>
  </si>
  <si>
    <t>St. Edmunds</t>
  </si>
  <si>
    <t>St. Joseph</t>
  </si>
  <si>
    <t>St. Vincent</t>
  </si>
  <si>
    <t>Stamford</t>
  </si>
  <si>
    <t>Stanley</t>
  </si>
  <si>
    <t>Stephen</t>
  </si>
  <si>
    <t>Sullivan</t>
  </si>
  <si>
    <t>Sydenham</t>
  </si>
  <si>
    <t>Tay</t>
  </si>
  <si>
    <t>Tecumseth</t>
  </si>
  <si>
    <t>Tehkummah</t>
  </si>
  <si>
    <t>Thorah</t>
  </si>
  <si>
    <t>Thorold</t>
  </si>
  <si>
    <t>Thurlow</t>
  </si>
  <si>
    <t>Tilbury East</t>
  </si>
  <si>
    <t>Tilbury North</t>
  </si>
  <si>
    <t>Tilbury West</t>
  </si>
  <si>
    <t>Tiny</t>
  </si>
  <si>
    <t>Torbolton</t>
  </si>
  <si>
    <t>Toronto</t>
  </si>
  <si>
    <t>Tosorontio</t>
  </si>
  <si>
    <t>Town of Collingwood</t>
  </si>
  <si>
    <t>Town of Fort Erie</t>
  </si>
  <si>
    <t>Town of Whitchurch-Stouffville</t>
  </si>
  <si>
    <t>Townsend</t>
  </si>
  <si>
    <t>Trafalgar</t>
  </si>
  <si>
    <t>Tuckersmith</t>
  </si>
  <si>
    <t>Turnberry</t>
  </si>
  <si>
    <t>Tuscarora</t>
  </si>
  <si>
    <t>Tyendinaga</t>
  </si>
  <si>
    <t>Usborne</t>
  </si>
  <si>
    <t>Vaughan</t>
  </si>
  <si>
    <t>Verulam</t>
  </si>
  <si>
    <t>Wainfleet</t>
  </si>
  <si>
    <t>Wallace</t>
  </si>
  <si>
    <t>Walpole</t>
  </si>
  <si>
    <t>Warwick</t>
  </si>
  <si>
    <t>Waterloo</t>
  </si>
  <si>
    <t>West Flamborough</t>
  </si>
  <si>
    <t>West Garafraxa</t>
  </si>
  <si>
    <t>West Gwillimbury</t>
  </si>
  <si>
    <t>West Hawkesbury</t>
  </si>
  <si>
    <t>West Luther</t>
  </si>
  <si>
    <t>West Nissouri</t>
  </si>
  <si>
    <t>West Oxford</t>
  </si>
  <si>
    <t>West Wawanosh</t>
  </si>
  <si>
    <t>West Williams</t>
  </si>
  <si>
    <t>West Zorra</t>
  </si>
  <si>
    <t>Westminster</t>
  </si>
  <si>
    <t>Whitby</t>
  </si>
  <si>
    <t>Williamsburg</t>
  </si>
  <si>
    <t>Willoughby</t>
  </si>
  <si>
    <t>Wilmot</t>
  </si>
  <si>
    <t>Winchester</t>
  </si>
  <si>
    <t>Windham</t>
  </si>
  <si>
    <t>Woodhouse</t>
  </si>
  <si>
    <t>Yarmouth</t>
  </si>
  <si>
    <t>Zone</t>
  </si>
  <si>
    <t xml:space="preserve"> </t>
  </si>
  <si>
    <t>X</t>
  </si>
  <si>
    <t>Acton Pool</t>
  </si>
  <si>
    <t>Adelaide Pool</t>
  </si>
  <si>
    <t>Aldborough 1-21-IV Pool</t>
  </si>
  <si>
    <t>Aldborough 3-8-16-XII Pool</t>
  </si>
  <si>
    <t>Aldborough 4-15-IV Pool</t>
  </si>
  <si>
    <t>Aldborough 4-20-VII Pool</t>
  </si>
  <si>
    <t>Aldborough 4-A-VIII Pool</t>
  </si>
  <si>
    <t>Aldborough 4-C-VII Pool</t>
  </si>
  <si>
    <t>Aldborough 4-Z-II Pool</t>
  </si>
  <si>
    <t>Aldborough 6-12-V Pool</t>
  </si>
  <si>
    <t>Aldborough 7-18-IV Pool</t>
  </si>
  <si>
    <t>Aldborough 7-D-VII Pool</t>
  </si>
  <si>
    <t>Anderdon 8-2-IV Pool</t>
  </si>
  <si>
    <t>Arthur Pool</t>
  </si>
  <si>
    <t>Ashfield 5-IX WD Pool</t>
  </si>
  <si>
    <t>Ashfield 7-1-III ED Pool</t>
  </si>
  <si>
    <t>Avonry Pool</t>
  </si>
  <si>
    <t>Bayham 4-16-I Pool</t>
  </si>
  <si>
    <t>Bayham Pool</t>
  </si>
  <si>
    <t>Beaver Meadow Pool</t>
  </si>
  <si>
    <t>Becher East Pool</t>
  </si>
  <si>
    <t>Becher West Pool</t>
  </si>
  <si>
    <t>Belle River Pool</t>
  </si>
  <si>
    <t>Bentpath Pool</t>
  </si>
  <si>
    <t>Bickford Pool</t>
  </si>
  <si>
    <t>Blandford 7-1-XIII Pool</t>
  </si>
  <si>
    <t>Blandford 8-4-XIV Pool</t>
  </si>
  <si>
    <t>Blenheim 3-10-VI Pool</t>
  </si>
  <si>
    <t>Blenheim 8-13-X Pool</t>
  </si>
  <si>
    <t>Botany Pool</t>
  </si>
  <si>
    <t>Bothwell-Thamesville Pool</t>
  </si>
  <si>
    <t>Brant Pool</t>
  </si>
  <si>
    <t>Brant-Hyslop Pool</t>
  </si>
  <si>
    <t>Brant-Onondaga Pool</t>
  </si>
  <si>
    <t>Brigden Pool</t>
  </si>
  <si>
    <t>Brooke 1-17-II Pool</t>
  </si>
  <si>
    <t>Brooke 1-9-X Pool</t>
  </si>
  <si>
    <t>Brooke 4-5-XIV Pool</t>
  </si>
  <si>
    <t>Brooke 5-14-XII Pool</t>
  </si>
  <si>
    <t>Brooke 5-24-X Pool</t>
  </si>
  <si>
    <t>Brooke Pool</t>
  </si>
  <si>
    <t>Brownsville Pool</t>
  </si>
  <si>
    <t>Burford 17-IV Pool</t>
  </si>
  <si>
    <t>Camden 1-11-XIV Gore Pool</t>
  </si>
  <si>
    <t>Camden 6-10-IX Gore Pool</t>
  </si>
  <si>
    <t>Camden Gore Pool</t>
  </si>
  <si>
    <t>Charlemont Pool</t>
  </si>
  <si>
    <t>Chatham 6-15-XII Pool</t>
  </si>
  <si>
    <t>Chatham 7-14-III Pool</t>
  </si>
  <si>
    <t>Chatham 7-17-XII Pool</t>
  </si>
  <si>
    <t>Chatham C Pool</t>
  </si>
  <si>
    <t>Chatham Gore Pool</t>
  </si>
  <si>
    <t>Chatham Pool</t>
  </si>
  <si>
    <t>Clay Creek Pool</t>
  </si>
  <si>
    <t>Clearville Pool</t>
  </si>
  <si>
    <t>Colchester Pool</t>
  </si>
  <si>
    <t>Colchester South 5-15-V Pool</t>
  </si>
  <si>
    <t>Colchester South 8-5-III Pool</t>
  </si>
  <si>
    <t>Comber Pool</t>
  </si>
  <si>
    <t>Corey East Pool</t>
  </si>
  <si>
    <t>Corunna Pool</t>
  </si>
  <si>
    <t>Courtright Pool</t>
  </si>
  <si>
    <t>Coveny Pool</t>
  </si>
  <si>
    <t>Cowal Pool</t>
  </si>
  <si>
    <t>Crinan Pool</t>
  </si>
  <si>
    <t>Cromar Pool</t>
  </si>
  <si>
    <t>Crowland Pool</t>
  </si>
  <si>
    <t>Crumlin Pool</t>
  </si>
  <si>
    <t>Cultus Pool</t>
  </si>
  <si>
    <t>Dante Pool</t>
  </si>
  <si>
    <t>Dashwood Pool</t>
  </si>
  <si>
    <t>Dawn 1 Pool</t>
  </si>
  <si>
    <t>Dawn 1-27-VI Pool</t>
  </si>
  <si>
    <t>Dawn 156 Pool</t>
  </si>
  <si>
    <t>Dawn 167 Pool</t>
  </si>
  <si>
    <t>Dawn 21-II Pool</t>
  </si>
  <si>
    <t>Dawn 2-26-XII Pool</t>
  </si>
  <si>
    <t>Dawn 2-30-XIV Pool</t>
  </si>
  <si>
    <t>Dawn 28-II Pool</t>
  </si>
  <si>
    <t>Dawn 4-21-VIII Pool</t>
  </si>
  <si>
    <t>Dawn 4-28-III Pool</t>
  </si>
  <si>
    <t>Dawn 47-49 Pool</t>
  </si>
  <si>
    <t>Dawn 5-30-IV Pool</t>
  </si>
  <si>
    <t>Dawn 5-30-X Pool</t>
  </si>
  <si>
    <t>Dawn 59-85 Pool</t>
  </si>
  <si>
    <t>Dawn 6-28-IX Pool</t>
  </si>
  <si>
    <t>Dawn 7-13-X Pool</t>
  </si>
  <si>
    <t>Dawn 7-28-V Pool</t>
  </si>
  <si>
    <t>Dawn Miscellaneous Pool</t>
  </si>
  <si>
    <t>D'Clute Pool</t>
  </si>
  <si>
    <t>Dover 1-11-V E Pool</t>
  </si>
  <si>
    <t>Dover 7-10-VI E Pool</t>
  </si>
  <si>
    <t>Dover 7-5-V E Pool</t>
  </si>
  <si>
    <t>Dover Pool</t>
  </si>
  <si>
    <t>Doyles Pool</t>
  </si>
  <si>
    <t>Dresden Pool</t>
  </si>
  <si>
    <t>Dungannon Pool</t>
  </si>
  <si>
    <t>Dunwich 16-I Pool</t>
  </si>
  <si>
    <t>Dunwich 18-I Pool</t>
  </si>
  <si>
    <t>Dunwich 24-V N Pool</t>
  </si>
  <si>
    <t>Dunwich 3-7-ABF Pool</t>
  </si>
  <si>
    <t>Dunwich 4-24-A Pool</t>
  </si>
  <si>
    <t>Dunwich 5-A-II Pool</t>
  </si>
  <si>
    <t>Dunwich 8-22-ABF Pool</t>
  </si>
  <si>
    <t>Duthill Pool</t>
  </si>
  <si>
    <t>Dutton Pool</t>
  </si>
  <si>
    <t>Edys Mills East Pool</t>
  </si>
  <si>
    <t>Edys Mills Pool</t>
  </si>
  <si>
    <t>Egremont Pool</t>
  </si>
  <si>
    <t>Ekfrid 10-V S Pool</t>
  </si>
  <si>
    <t>Ekfrid 8-V S Pool</t>
  </si>
  <si>
    <t>Electric Pool</t>
  </si>
  <si>
    <t>Enniskillen 1-24-II Pool</t>
  </si>
  <si>
    <t>Enniskillen 1-25-IX Pool</t>
  </si>
  <si>
    <t>Enniskillen 1-4-XIII Pool</t>
  </si>
  <si>
    <t>Enniskillen 2-10-VI Pool</t>
  </si>
  <si>
    <t>Enniskillen 2-27-XI Pool</t>
  </si>
  <si>
    <t>Enniskillen 2-30-IX Pool</t>
  </si>
  <si>
    <t>Enniskillen 26 Pool</t>
  </si>
  <si>
    <t>Enniskillen 28 Pool</t>
  </si>
  <si>
    <t>Enniskillen 3-1-II Pool</t>
  </si>
  <si>
    <t>Enniskillen 6-15-II Pool</t>
  </si>
  <si>
    <t>Enniskillen 7-16-VI Pool</t>
  </si>
  <si>
    <t>Enniskillen 7-30-IX Pool</t>
  </si>
  <si>
    <t>Enniskillen 8-27-XI Pool</t>
  </si>
  <si>
    <t>Euphemia 8-18-IV Pool</t>
  </si>
  <si>
    <t>Fairground Pool</t>
  </si>
  <si>
    <t>Fletcher Pool</t>
  </si>
  <si>
    <t>Florence-Oakdale Pool</t>
  </si>
  <si>
    <t>Glanworth Pool</t>
  </si>
  <si>
    <t>Glencoe Pool</t>
  </si>
  <si>
    <t>Glenwood Pool</t>
  </si>
  <si>
    <t>Gobles Pool</t>
  </si>
  <si>
    <t>Gosfield North 2-21-VI Pool</t>
  </si>
  <si>
    <t>Gosfield North 5-13-IX Pool</t>
  </si>
  <si>
    <t>Gosfield South 2-24-V Pool</t>
  </si>
  <si>
    <t>Gosfield South 3-K-III Pool</t>
  </si>
  <si>
    <t>Gosfield South 4-258-STR Pool</t>
  </si>
  <si>
    <t>Gosfield South 4-4-III Pool</t>
  </si>
  <si>
    <t>Gosfield South 4-G-II Pool</t>
  </si>
  <si>
    <t>Gosfield South 5-10-V Pool</t>
  </si>
  <si>
    <t>Gosfield South 8-7-V Pool</t>
  </si>
  <si>
    <t>Gosfield South Pool</t>
  </si>
  <si>
    <t>Grand Bend Pool</t>
  </si>
  <si>
    <t>Guilds Pool</t>
  </si>
  <si>
    <t>Haldimand Norfolk Pool</t>
  </si>
  <si>
    <t>Haldimand Pool</t>
  </si>
  <si>
    <t>Haldimand-Glenfred-GF-1 Pool</t>
  </si>
  <si>
    <t>Haldimand-Glenfred-GF-11 Pool</t>
  </si>
  <si>
    <t>Haldimand-Glenfred-GF-12 Pool</t>
  </si>
  <si>
    <t>Haldimand-Glenfred-GF-2 Pool</t>
  </si>
  <si>
    <t>Haldimand-Grand River Pool</t>
  </si>
  <si>
    <t>Haldimand-HGOWL-Rainham Pool</t>
  </si>
  <si>
    <t>Haldimand-HGOWL-Seneca Pool</t>
  </si>
  <si>
    <t>Haldimand-HGOWL-South Cayuga Pool</t>
  </si>
  <si>
    <t>Haldimand-HGOWL-Walpole Pool</t>
  </si>
  <si>
    <t>Harwich 1-18-IV Pool</t>
  </si>
  <si>
    <t>Hay 5-12-XV Pool</t>
  </si>
  <si>
    <t>Hemlock Pool</t>
  </si>
  <si>
    <t>Hepworth Pool</t>
  </si>
  <si>
    <t>Hillman Pool</t>
  </si>
  <si>
    <t>Hornby Pool</t>
  </si>
  <si>
    <t>Houghton 2-13-I Pool</t>
  </si>
  <si>
    <t>Houghton 5-8-ENR Pool</t>
  </si>
  <si>
    <t>Houghton 7-17-II Pool</t>
  </si>
  <si>
    <t>Houghton 8-2-VIII Pool</t>
  </si>
  <si>
    <t>Houghton Pool</t>
  </si>
  <si>
    <t>Innerkip East Pool</t>
  </si>
  <si>
    <t>Innerkip Pool</t>
  </si>
  <si>
    <t>Inwood Pool</t>
  </si>
  <si>
    <t>Kimball-Colinville Pool</t>
  </si>
  <si>
    <t>Kipp Pool</t>
  </si>
  <si>
    <t>Ladysmith Pool</t>
  </si>
  <si>
    <t>Lake Erie 233-L Pool</t>
  </si>
  <si>
    <t>Lake Erie 233-S Pool</t>
  </si>
  <si>
    <t>Lake Erie 286-D Pool</t>
  </si>
  <si>
    <t>Lake Erie 303-K Pool</t>
  </si>
  <si>
    <t>Lake Erie 41-U Pool</t>
  </si>
  <si>
    <t>Lake Erie Romney 194-TRW Pool</t>
  </si>
  <si>
    <t>Lake Erie-Atlas Pool</t>
  </si>
  <si>
    <t>Lake Erie-Clear Creek Pool</t>
  </si>
  <si>
    <t>Lake Erie-D'Clute Pool</t>
  </si>
  <si>
    <t>Lake Erie-Dover Pool</t>
  </si>
  <si>
    <t>Lake Erie-Erieau Pool</t>
  </si>
  <si>
    <t>Lake Erie-Leepfrog Pool</t>
  </si>
  <si>
    <t>Lake Erie-Maitland Pool</t>
  </si>
  <si>
    <t>Lake Erie-Morpeth Pool</t>
  </si>
  <si>
    <t>Lake Erie-Point Pelee Pool</t>
  </si>
  <si>
    <t>Lake Erie-Selkirk Pool</t>
  </si>
  <si>
    <t>Lake Erie-Silver Creek Pool</t>
  </si>
  <si>
    <t>Lake Erie-Tilbury Pool</t>
  </si>
  <si>
    <t>Lake St. Clair Pool</t>
  </si>
  <si>
    <t>Lincoln Pool</t>
  </si>
  <si>
    <t>Logierait Pool</t>
  </si>
  <si>
    <t>London Road Pool</t>
  </si>
  <si>
    <t>Maidstone 7-17-V Pool</t>
  </si>
  <si>
    <t>Malahide Pool</t>
  </si>
  <si>
    <t>Malden 25 Pool</t>
  </si>
  <si>
    <t>Malden 3-41-IV Pool</t>
  </si>
  <si>
    <t>Malden Pool</t>
  </si>
  <si>
    <t>Malden Reef Pool</t>
  </si>
  <si>
    <t>Mandaumin Pool</t>
  </si>
  <si>
    <t>Manitoulin Pool</t>
  </si>
  <si>
    <t>McCready Pool</t>
  </si>
  <si>
    <t>Mersea 1-16-I Pool</t>
  </si>
  <si>
    <t>Mersea 2-12-I Pool</t>
  </si>
  <si>
    <t>Mersea 2-15-B Pool</t>
  </si>
  <si>
    <t>Mersea 2-16-I Pool</t>
  </si>
  <si>
    <t>Mersea 3-4-IV Pool</t>
  </si>
  <si>
    <t>Mersea 3-6-V Pool</t>
  </si>
  <si>
    <t>Mersea 4-14-I Pool</t>
  </si>
  <si>
    <t>Mersea 4-240-STR Pool</t>
  </si>
  <si>
    <t>Mersea 5-10-IX Pool</t>
  </si>
  <si>
    <t>Mersea 5-20-A Pool</t>
  </si>
  <si>
    <t>Mersea 6-16-B Pool</t>
  </si>
  <si>
    <t>Mersea 6-20-XI Pool</t>
  </si>
  <si>
    <t>Mersea 6-23-VII Pool</t>
  </si>
  <si>
    <t>Mersea 7-15-A Pool</t>
  </si>
  <si>
    <t>Mersea 8-23-IX Pool</t>
  </si>
  <si>
    <t>Mersea Pool</t>
  </si>
  <si>
    <t>Moore 2 -13-VIII Pool</t>
  </si>
  <si>
    <t>Moore 2-14-VII Pool</t>
  </si>
  <si>
    <t>Moore 2-15-VIII Pool</t>
  </si>
  <si>
    <t>Moore 2-22-II Pool</t>
  </si>
  <si>
    <t>Moore 3-21-XII Pool</t>
  </si>
  <si>
    <t>Moore 5-11-VI Pool</t>
  </si>
  <si>
    <t>Moore 5-15-I Pool</t>
  </si>
  <si>
    <t>Moore 5-28-VIII Pool</t>
  </si>
  <si>
    <t>Moore 5-50-Front Pool</t>
  </si>
  <si>
    <t>Moore 5-6-III Pool</t>
  </si>
  <si>
    <t>Moore 7-27-VI Pool</t>
  </si>
  <si>
    <t>Moore 7-6-III Pool</t>
  </si>
  <si>
    <t>Moore 8-4-VII Pool</t>
  </si>
  <si>
    <t>Morpeth Pool</t>
  </si>
  <si>
    <t>Mosa 10-I RS Pool</t>
  </si>
  <si>
    <t>Mosald Pool</t>
  </si>
  <si>
    <t>New Glasgow Pool</t>
  </si>
  <si>
    <t>New Wheatley Pool</t>
  </si>
  <si>
    <t>Newbury Pool</t>
  </si>
  <si>
    <t>Norfolk Pool</t>
  </si>
  <si>
    <t>Norwich South Pool</t>
  </si>
  <si>
    <t>Oil City Pool</t>
  </si>
  <si>
    <t>Oil Springs East Pool</t>
  </si>
  <si>
    <t>Oil Springs Pool</t>
  </si>
  <si>
    <t>Oil Springs Reef Pool</t>
  </si>
  <si>
    <t>Osborne Pool</t>
  </si>
  <si>
    <t>Otter Creek East Pool</t>
  </si>
  <si>
    <t>Otter Creek Pool</t>
  </si>
  <si>
    <t>Oxley Pool</t>
  </si>
  <si>
    <t>Paton Pool</t>
  </si>
  <si>
    <t>Payne Pool</t>
  </si>
  <si>
    <t>Payne Reef Pool</t>
  </si>
  <si>
    <t>Pelee Island #1 Pool</t>
  </si>
  <si>
    <t>Pelee Island 2 Pool</t>
  </si>
  <si>
    <t>Petrolia East Pool</t>
  </si>
  <si>
    <t>Petrolia Pool</t>
  </si>
  <si>
    <t>Picton Pool</t>
  </si>
  <si>
    <t>Plympton 5-19-VI Pool</t>
  </si>
  <si>
    <t>Plympton 6-12-VIII Pool</t>
  </si>
  <si>
    <t>Plympton-Sarnia Pool</t>
  </si>
  <si>
    <t>Prairie Siding Pool</t>
  </si>
  <si>
    <t>Raleigh 1-147-TRR Pool</t>
  </si>
  <si>
    <t>Raleigh 1-17-XIII Pool</t>
  </si>
  <si>
    <t>Raleigh 2-14-XIV Pool</t>
  </si>
  <si>
    <t>Raleigh Pool</t>
  </si>
  <si>
    <t>Richardson Siding Pool</t>
  </si>
  <si>
    <t>Rochester 1-17-II EBR Pool</t>
  </si>
  <si>
    <t>Rochester 1-20-V EBR Pool</t>
  </si>
  <si>
    <t>Rochester 4-8-I EBR Pool</t>
  </si>
  <si>
    <t>Rochester 5-12-IV EBR Pool</t>
  </si>
  <si>
    <t>Rochester 7-17-IV EBR Pool</t>
  </si>
  <si>
    <t>Rochester 8-17-III EBR Pool</t>
  </si>
  <si>
    <t>Rochester 8-8-I EBR Pool</t>
  </si>
  <si>
    <t>Rockton Pool</t>
  </si>
  <si>
    <t>Rodney Pool</t>
  </si>
  <si>
    <t>Romney 3-8-II Pool</t>
  </si>
  <si>
    <t>Romney 5-15-I Pool</t>
  </si>
  <si>
    <t>Romney 6-13-III Pool</t>
  </si>
  <si>
    <t>Romney 6-13-IV Pool</t>
  </si>
  <si>
    <t>Romney 7-10-II Pool</t>
  </si>
  <si>
    <t>Romney Pool</t>
  </si>
  <si>
    <t>Rosedale Pool</t>
  </si>
  <si>
    <t>Ruscom River Pool</t>
  </si>
  <si>
    <t>Sarnia 1-8-A Pool</t>
  </si>
  <si>
    <t>Sarnia 2-11-VIII Pool</t>
  </si>
  <si>
    <t>Sarnia 5-3-II Pool</t>
  </si>
  <si>
    <t>Sarnia 7-6-II Pool</t>
  </si>
  <si>
    <t>Seckerton North Pool</t>
  </si>
  <si>
    <t>Seckerton Pool</t>
  </si>
  <si>
    <t>Shetland Pool</t>
  </si>
  <si>
    <t>Shetland Reef Pool</t>
  </si>
  <si>
    <t>Sombra 2-18-XV Pool</t>
  </si>
  <si>
    <t>Sombra 2-20-XII Pool</t>
  </si>
  <si>
    <t>Sombra 2-23-XII Pool</t>
  </si>
  <si>
    <t>Sombra 3-26-VI Pool</t>
  </si>
  <si>
    <t>Sombra 4-16-IX Pool</t>
  </si>
  <si>
    <t>Sombra 4-2-XIII Pool</t>
  </si>
  <si>
    <t>Sombra 4-9-XII Pool</t>
  </si>
  <si>
    <t>Sombra 5-11-XII Pool</t>
  </si>
  <si>
    <t>Sombra 5-17-XI Pool</t>
  </si>
  <si>
    <t>Sombra 6-21-XIV Pool</t>
  </si>
  <si>
    <t>Sombra 6-28-IX Pool</t>
  </si>
  <si>
    <t>Sombra 7-18-VII Pool</t>
  </si>
  <si>
    <t>Sombra 7-6-VI Pool</t>
  </si>
  <si>
    <t>Sombra 7-A-XI Pool</t>
  </si>
  <si>
    <t>Sombra 8-24-VIII Pool</t>
  </si>
  <si>
    <t>Sombra 8-27-XII Pool</t>
  </si>
  <si>
    <t>Sombra 8-2-VI Pool</t>
  </si>
  <si>
    <t>Sombra 8-6-XV Pool</t>
  </si>
  <si>
    <t>Sombra Pool</t>
  </si>
  <si>
    <t>South Walsingham 5-6-VI Pool</t>
  </si>
  <si>
    <t>Southwold 8-22-NNBTR Pool</t>
  </si>
  <si>
    <t>St. Patricks Pool</t>
  </si>
  <si>
    <t>Stanley 4-7-XI Pool</t>
  </si>
  <si>
    <t>Staples Pool</t>
  </si>
  <si>
    <t>Stephen 2-23-XVI Pool</t>
  </si>
  <si>
    <t>Stephen 3-5-XIX Pool</t>
  </si>
  <si>
    <t>Stephen 4-11-XXII Pool</t>
  </si>
  <si>
    <t>Stevenson Pool</t>
  </si>
  <si>
    <t>Stewart Pool</t>
  </si>
  <si>
    <t>Sutorville Pool</t>
  </si>
  <si>
    <t>Talford Pool</t>
  </si>
  <si>
    <t>Terminus North Pool</t>
  </si>
  <si>
    <t>Terminus Pool</t>
  </si>
  <si>
    <t>Tilbury East 1-24-IX Pool</t>
  </si>
  <si>
    <t>Tilbury North 1-11-IV Pool</t>
  </si>
  <si>
    <t>Tilbury Pool</t>
  </si>
  <si>
    <t>Tilbury West 2-4-IX Pool</t>
  </si>
  <si>
    <t>Tilbury West 3-2-X Pool</t>
  </si>
  <si>
    <t>Tipperary Pool</t>
  </si>
  <si>
    <t>Tipperary South Pool</t>
  </si>
  <si>
    <t>Townline Pool</t>
  </si>
  <si>
    <t>Townsend Pool</t>
  </si>
  <si>
    <t>Tuckersmith 30-III-SHR Pool</t>
  </si>
  <si>
    <t>Venison Creek Pool</t>
  </si>
  <si>
    <t>Verschoyle Pool</t>
  </si>
  <si>
    <t>Verschoyle West Pool</t>
  </si>
  <si>
    <t>Wabash Pool</t>
  </si>
  <si>
    <t>Wallacetown Pool</t>
  </si>
  <si>
    <t>Wanstead Pool</t>
  </si>
  <si>
    <t>Wardsville Pool</t>
  </si>
  <si>
    <t>Warwick 6-17-IV SER Pool</t>
  </si>
  <si>
    <t>Warwick Pool</t>
  </si>
  <si>
    <t>Watford-Kerwood Pool</t>
  </si>
  <si>
    <t>Waubuno Pool</t>
  </si>
  <si>
    <t>Welland Pool</t>
  </si>
  <si>
    <t>West Wawanosh 1-25-XII Pool</t>
  </si>
  <si>
    <t>West Wawanosh 26-X Pool</t>
  </si>
  <si>
    <t>Wheatley Pool</t>
  </si>
  <si>
    <t>Wilkesport Pool</t>
  </si>
  <si>
    <t>Willey North Pool</t>
  </si>
  <si>
    <t>Willey Pool</t>
  </si>
  <si>
    <t>Willey West Pool</t>
  </si>
  <si>
    <t>Wilson Croft Pool</t>
  </si>
  <si>
    <t>Wilsonville Pool</t>
  </si>
  <si>
    <t>Wilsonville South Pool</t>
  </si>
  <si>
    <t>Windham 14-V Pool</t>
  </si>
  <si>
    <t>Wolfe Pool</t>
  </si>
  <si>
    <t>Woodgreen Pool</t>
  </si>
  <si>
    <t>Zone 5-III Pool</t>
  </si>
  <si>
    <t>Zone 6-5-IV Pool</t>
  </si>
  <si>
    <t>Zone Pool</t>
  </si>
  <si>
    <t>Zurich Pool</t>
  </si>
  <si>
    <t>All reported values must be corrected to standard conditions, pressure = 101.325kPa and temperature = 15 Cº.</t>
  </si>
  <si>
    <r>
      <rPr>
        <b/>
        <sz val="8"/>
        <color theme="1"/>
        <rFont val="Arial"/>
        <family val="2"/>
      </rPr>
      <t>(A)</t>
    </r>
    <r>
      <rPr>
        <sz val="8"/>
        <color theme="1"/>
        <rFont val="Arial"/>
        <family val="2"/>
      </rPr>
      <t xml:space="preserve"> Total Production
oil or condensate (m</t>
    </r>
    <r>
      <rPr>
        <vertAlign val="superscript"/>
        <sz val="8"/>
        <color theme="1"/>
        <rFont val="Arial"/>
        <family val="2"/>
      </rPr>
      <t>3</t>
    </r>
    <r>
      <rPr>
        <sz val="8"/>
        <color theme="1"/>
        <rFont val="Arial"/>
        <family val="2"/>
      </rPr>
      <t>)
gas (1000 m</t>
    </r>
    <r>
      <rPr>
        <vertAlign val="superscript"/>
        <sz val="8"/>
        <color theme="1"/>
        <rFont val="Arial"/>
        <family val="2"/>
      </rPr>
      <t>3</t>
    </r>
    <r>
      <rPr>
        <sz val="8"/>
        <color theme="1"/>
        <rFont val="Arial"/>
        <family val="2"/>
      </rPr>
      <t>)</t>
    </r>
  </si>
  <si>
    <t>Used As Fuel</t>
  </si>
  <si>
    <r>
      <rPr>
        <vertAlign val="superscript"/>
        <sz val="8"/>
        <color theme="1"/>
        <rFont val="Arial"/>
        <family val="2"/>
      </rPr>
      <t xml:space="preserve">1 </t>
    </r>
    <r>
      <rPr>
        <sz val="8"/>
        <color theme="1"/>
        <rFont val="Arial"/>
        <family val="2"/>
      </rPr>
      <t xml:space="preserve">All volumes for single well production reporting shall be provided from wellhead metering. </t>
    </r>
    <r>
      <rPr>
        <vertAlign val="superscript"/>
        <sz val="8"/>
        <color theme="1"/>
        <rFont val="Arial"/>
        <family val="2"/>
      </rPr>
      <t xml:space="preserve">2 </t>
    </r>
    <r>
      <rPr>
        <sz val="8"/>
        <color theme="1"/>
        <rFont val="Arial"/>
        <family val="2"/>
      </rPr>
      <t xml:space="preserve">Wellhead Shut-In Pressure. </t>
    </r>
    <r>
      <rPr>
        <vertAlign val="superscript"/>
        <sz val="8"/>
        <color theme="1"/>
        <rFont val="Arial"/>
        <family val="2"/>
      </rPr>
      <t xml:space="preserve">3 </t>
    </r>
    <r>
      <rPr>
        <sz val="8"/>
        <color theme="1"/>
        <rFont val="Arial"/>
        <family val="2"/>
      </rPr>
      <t>This information is to be summarized on Form 3 for all wells.</t>
    </r>
  </si>
  <si>
    <t>Disposal</t>
  </si>
  <si>
    <t>Sec. Recovery</t>
  </si>
  <si>
    <r>
      <t>Condensate (m</t>
    </r>
    <r>
      <rPr>
        <vertAlign val="superscript"/>
        <sz val="8"/>
        <color theme="1"/>
        <rFont val="Arial"/>
        <family val="2"/>
      </rPr>
      <t>3</t>
    </r>
    <r>
      <rPr>
        <sz val="8"/>
        <color theme="1"/>
        <rFont val="Arial"/>
        <family val="2"/>
      </rPr>
      <t>)</t>
    </r>
  </si>
  <si>
    <r>
      <t>Oil
(m</t>
    </r>
    <r>
      <rPr>
        <vertAlign val="superscript"/>
        <sz val="8"/>
        <color theme="1"/>
        <rFont val="Arial"/>
        <family val="2"/>
      </rPr>
      <t>3</t>
    </r>
    <r>
      <rPr>
        <sz val="8"/>
        <color theme="1"/>
        <rFont val="Arial"/>
        <family val="2"/>
      </rPr>
      <t>)</t>
    </r>
  </si>
  <si>
    <r>
      <t>Gas
(1000 m</t>
    </r>
    <r>
      <rPr>
        <vertAlign val="superscript"/>
        <sz val="8"/>
        <color theme="1"/>
        <rFont val="Arial"/>
        <family val="2"/>
      </rPr>
      <t>3</t>
    </r>
    <r>
      <rPr>
        <sz val="8"/>
        <color theme="1"/>
        <rFont val="Arial"/>
        <family val="2"/>
      </rPr>
      <t>)</t>
    </r>
  </si>
  <si>
    <t>Indicate whether report represents a single well report or an approved reporting of commingled field or pool production. Commingled wells shall be listed on the reverse side in the space provided in Part D.
It is necessary to complete this form for any unplugged well.</t>
  </si>
  <si>
    <t>NOTICE OF COLLECTION</t>
  </si>
  <si>
    <t>The undersigned operator submits information under section 13.11 of the Provincial Operating Standards.</t>
  </si>
  <si>
    <t>Bayfield Pool</t>
  </si>
  <si>
    <t>Goldsmith-Lakeshore Field</t>
  </si>
  <si>
    <t>Kingsville-Leamington-Mersea Field</t>
  </si>
  <si>
    <t>Lake Erie-Port Maitland Compression Station (Pembina)</t>
  </si>
  <si>
    <t>Lake Erie-Port Maitland Compression Station (Place)</t>
  </si>
  <si>
    <t>Moore 2-10-VIII Pool</t>
  </si>
  <si>
    <t>Moore 3-5-II Pool</t>
  </si>
  <si>
    <t>Wigle-Olinda Field</t>
  </si>
  <si>
    <t>v.2020-06-25</t>
  </si>
  <si>
    <r>
      <t xml:space="preserve"> </t>
    </r>
    <r>
      <rPr>
        <b/>
        <sz val="9"/>
        <color theme="1"/>
        <rFont val="Arial"/>
        <family val="2"/>
      </rPr>
      <t xml:space="preserve">  AUTHORITY: </t>
    </r>
    <r>
      <rPr>
        <sz val="9"/>
        <color theme="1"/>
        <rFont val="Arial"/>
        <family val="2"/>
      </rPr>
      <t>I certify that the information contained in this form is accurate and complete, and that I have been authorized by the applicant to complete and submit this form.</t>
    </r>
  </si>
  <si>
    <t>Information on this form is collected under the authority of the Oil, Gas and Salt Resources Act, R.S.O. 1990 (OGSRA), and will be used to record annual well production, as required by Subsection 13.11 of the Provincial Operating Standards, and for the purposes of administering the OGSRA and its Regulations.This information is shared with the Oil, Gas and Salt Resources Trust for the purposes of providing public access to information relating to oil, gas and salt resources in Ontario, and may be subject to the Freedom of Information and Protection of Privacy Act.  Questions about the use of this information should be directed to the Program Administrator, Petroleum Operations Section, Ministry of Natural Resources and Forestry, 659 Exeter Road, London, ON N6E 1L3, (519) 873-4638, POSRecords@ontario.ca.</t>
  </si>
  <si>
    <t>Notice: It is an offence under Subsection 19(1)(b) of the Oil, Gas and Salt Resources Act to knowingly make a false statement or to provide false information in a document or other form of communication required under this Act and its Regulations.</t>
  </si>
  <si>
    <r>
      <t>Water
(m</t>
    </r>
    <r>
      <rPr>
        <vertAlign val="superscript"/>
        <sz val="8"/>
        <color theme="1"/>
        <rFont val="Arial"/>
        <family val="2"/>
      </rPr>
      <t>3</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</si>
</sst>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6" x14ac:knownFonts="1">
    <font>
      <sz val="11"/>
      <color theme="1"/>
      <name val="Calibri"/>
      <family val="2"/>
      <scheme val="minor"/>
    </font>
    <font>
      <sz val="11"/>
      <color theme="1"/>
      <name val="Calibri"/>
      <family val="2"/>
      <scheme val="minor"/>
    </font>
    <font>
      <sz val="9"/>
      <color theme="1"/>
      <name val="Arial"/>
      <family val="2"/>
    </font>
    <font>
      <b/>
      <sz val="11"/>
      <color theme="1"/>
      <name val="Arial"/>
      <family val="2"/>
    </font>
    <font>
      <b/>
      <sz val="10"/>
      <color theme="1"/>
      <name val="Arial"/>
      <family val="2"/>
    </font>
    <font>
      <b/>
      <sz val="9"/>
      <color theme="1"/>
      <name val="Arial"/>
      <family val="2"/>
    </font>
    <font>
      <b/>
      <sz val="8"/>
      <color theme="1"/>
      <name val="Arial"/>
      <family val="2"/>
    </font>
    <font>
      <b/>
      <vertAlign val="superscript"/>
      <sz val="9"/>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name val="Arial"/>
      <family val="2"/>
    </font>
    <font>
      <sz val="9"/>
      <color theme="1"/>
      <name val="Arial"/>
      <family val="2"/>
    </font>
    <font>
      <sz val="6"/>
      <color theme="1"/>
      <name val="Arial"/>
      <family val="2"/>
    </font>
    <font>
      <sz val="7"/>
      <name val="Arial"/>
      <family val="2"/>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theme="5" tint="0.79998168889431442"/>
      </patternFill>
    </fill>
  </fills>
  <borders count="61">
    <border>
      <left/>
      <right/>
      <top/>
      <bottom/>
      <diagonal/>
    </border>
    <border>
      <left/>
      <right/>
      <top/>
      <bottom style="thin">
        <color indexed="64"/>
      </bottom>
      <diagonal/>
    </border>
    <border>
      <left/>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double">
        <color auto="1"/>
      </top>
      <bottom style="thin">
        <color auto="1"/>
      </bottom>
      <diagonal/>
    </border>
    <border>
      <left/>
      <right/>
      <top style="double">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double">
        <color auto="1"/>
      </right>
      <top style="thin">
        <color auto="1"/>
      </top>
      <bottom style="double">
        <color auto="1"/>
      </bottom>
      <diagonal/>
    </border>
    <border>
      <left style="thin">
        <color auto="1"/>
      </left>
      <right/>
      <top/>
      <bottom/>
      <diagonal/>
    </border>
    <border>
      <left style="double">
        <color auto="1"/>
      </left>
      <right/>
      <top style="double">
        <color auto="1"/>
      </top>
      <bottom/>
      <diagonal/>
    </border>
    <border>
      <left style="double">
        <color auto="1"/>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diagonal/>
    </border>
    <border>
      <left style="thin">
        <color auto="1"/>
      </left>
      <right/>
      <top style="double">
        <color auto="1"/>
      </top>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double">
        <color auto="1"/>
      </left>
      <right/>
      <top style="thin">
        <color auto="1"/>
      </top>
      <bottom style="double">
        <color auto="1"/>
      </bottom>
      <diagonal/>
    </border>
    <border>
      <left style="double">
        <color auto="1"/>
      </left>
      <right style="thin">
        <color auto="1"/>
      </right>
      <top/>
      <bottom style="thin">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indexed="64"/>
      </left>
      <right style="double">
        <color indexed="64"/>
      </right>
      <top style="double">
        <color indexed="64"/>
      </top>
      <bottom style="double">
        <color indexed="64"/>
      </bottom>
      <diagonal/>
    </border>
    <border>
      <left style="thin">
        <color auto="1"/>
      </left>
      <right style="double">
        <color indexed="64"/>
      </right>
      <top style="double">
        <color auto="1"/>
      </top>
      <bottom style="double">
        <color auto="1"/>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thin">
        <color auto="1"/>
      </top>
      <bottom style="double">
        <color auto="1"/>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2" fillId="0" borderId="0" xfId="0" applyFont="1"/>
    <xf numFmtId="0" fontId="2" fillId="0" borderId="0" xfId="0" applyFont="1" applyFill="1"/>
    <xf numFmtId="0" fontId="2" fillId="0" borderId="2" xfId="0" applyFont="1" applyBorder="1" applyAlignment="1">
      <alignment horizontal="left"/>
    </xf>
    <xf numFmtId="0" fontId="5" fillId="0" borderId="0" xfId="0" applyFont="1" applyAlignment="1">
      <alignment horizontal="left"/>
    </xf>
    <xf numFmtId="0" fontId="3" fillId="0" borderId="0" xfId="0" applyFont="1" applyAlignment="1">
      <alignment vertical="center"/>
    </xf>
    <xf numFmtId="0" fontId="2" fillId="0" borderId="0" xfId="0" applyFont="1" applyBorder="1"/>
    <xf numFmtId="0" fontId="5" fillId="0" borderId="0" xfId="0" applyFont="1" applyBorder="1" applyAlignment="1">
      <alignment horizontal="left"/>
    </xf>
    <xf numFmtId="0" fontId="2" fillId="0" borderId="0" xfId="0" applyFont="1" applyAlignment="1">
      <alignment horizontal="left" vertical="center"/>
    </xf>
    <xf numFmtId="0" fontId="2" fillId="0" borderId="0" xfId="0" applyFont="1" applyBorder="1" applyAlignment="1">
      <alignment horizontal="center"/>
    </xf>
    <xf numFmtId="0" fontId="5" fillId="0" borderId="0" xfId="0" applyFont="1" applyFill="1" applyBorder="1" applyAlignment="1">
      <alignment horizontal="left"/>
    </xf>
    <xf numFmtId="0" fontId="0" fillId="0" borderId="0" xfId="0" applyFill="1"/>
    <xf numFmtId="0" fontId="11" fillId="0" borderId="0" xfId="0" applyFont="1"/>
    <xf numFmtId="0" fontId="2" fillId="0" borderId="0" xfId="0" applyFont="1" applyBorder="1" applyAlignment="1"/>
    <xf numFmtId="49" fontId="12" fillId="0" borderId="6" xfId="0" applyNumberFormat="1" applyFont="1" applyBorder="1" applyAlignment="1" applyProtection="1">
      <alignment horizontal="center"/>
      <protection locked="0"/>
    </xf>
    <xf numFmtId="0" fontId="2" fillId="0" borderId="0" xfId="0" applyFont="1" applyFill="1" applyBorder="1"/>
    <xf numFmtId="0" fontId="2" fillId="0" borderId="0" xfId="0" applyFont="1" applyFill="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center"/>
    </xf>
    <xf numFmtId="0" fontId="6" fillId="0" borderId="0" xfId="0" applyFont="1" applyBorder="1" applyAlignment="1">
      <alignment horizontal="center"/>
    </xf>
    <xf numFmtId="0" fontId="6" fillId="5" borderId="0" xfId="0" applyFont="1" applyFill="1" applyBorder="1" applyAlignment="1">
      <alignment horizontal="left"/>
    </xf>
    <xf numFmtId="2" fontId="9" fillId="5" borderId="0" xfId="0" applyNumberFormat="1" applyFont="1" applyFill="1" applyBorder="1" applyAlignment="1">
      <alignment horizontal="center"/>
    </xf>
    <xf numFmtId="0" fontId="9" fillId="5" borderId="0" xfId="0" applyFont="1" applyFill="1" applyBorder="1" applyAlignment="1">
      <alignment horizontal="center"/>
    </xf>
    <xf numFmtId="44" fontId="9" fillId="5" borderId="0" xfId="1" applyFont="1" applyFill="1" applyBorder="1" applyAlignment="1">
      <alignment horizontal="center"/>
    </xf>
    <xf numFmtId="0" fontId="6" fillId="5" borderId="0" xfId="0" applyFont="1" applyFill="1" applyBorder="1" applyAlignment="1">
      <alignment horizontal="center"/>
    </xf>
    <xf numFmtId="0" fontId="9" fillId="0" borderId="0" xfId="0" applyFont="1" applyBorder="1" applyAlignment="1">
      <alignment horizontal="left"/>
    </xf>
    <xf numFmtId="0" fontId="9" fillId="0" borderId="0" xfId="0" applyFont="1" applyBorder="1"/>
    <xf numFmtId="44" fontId="9" fillId="0" borderId="41" xfId="1" applyFont="1" applyBorder="1" applyAlignment="1">
      <alignment horizontal="center" vertical="center"/>
    </xf>
    <xf numFmtId="44" fontId="9" fillId="0" borderId="0" xfId="1" applyFont="1" applyBorder="1" applyAlignment="1">
      <alignment horizontal="center" vertical="center"/>
    </xf>
    <xf numFmtId="0" fontId="9" fillId="5" borderId="41" xfId="0" applyFont="1" applyFill="1" applyBorder="1" applyAlignment="1">
      <alignment horizontal="center" vertical="center" wrapText="1"/>
    </xf>
    <xf numFmtId="49" fontId="4" fillId="2" borderId="18" xfId="0" applyNumberFormat="1" applyFont="1" applyFill="1" applyBorder="1" applyAlignment="1" applyProtection="1">
      <alignment horizontal="center" vertical="center"/>
      <protection locked="0"/>
    </xf>
    <xf numFmtId="0" fontId="0" fillId="0" borderId="0" xfId="0" applyAlignment="1">
      <alignment horizontal="center"/>
    </xf>
    <xf numFmtId="0" fontId="2" fillId="5" borderId="0" xfId="0" applyFont="1" applyFill="1" applyBorder="1" applyAlignment="1" applyProtection="1">
      <alignment horizontal="left"/>
    </xf>
    <xf numFmtId="0" fontId="2" fillId="5" borderId="0" xfId="0" applyFont="1" applyFill="1" applyAlignment="1" applyProtection="1">
      <alignment horizontal="left"/>
    </xf>
    <xf numFmtId="0" fontId="0" fillId="0" borderId="0" xfId="0"/>
    <xf numFmtId="0" fontId="2" fillId="0" borderId="0" xfId="0" applyFont="1" applyBorder="1" applyAlignment="1">
      <alignment horizontal="center"/>
    </xf>
    <xf numFmtId="0" fontId="0" fillId="0" borderId="0" xfId="0" applyAlignment="1">
      <alignment horizontal="right"/>
    </xf>
    <xf numFmtId="0" fontId="5" fillId="0" borderId="18" xfId="0" applyFont="1" applyBorder="1" applyAlignment="1" applyProtection="1">
      <alignment horizontal="center" vertical="center"/>
      <protection locked="0"/>
    </xf>
    <xf numFmtId="0" fontId="6" fillId="0" borderId="0" xfId="0" applyFont="1" applyBorder="1" applyAlignment="1"/>
    <xf numFmtId="0" fontId="0" fillId="0" borderId="1" xfId="0" applyBorder="1"/>
    <xf numFmtId="0" fontId="0" fillId="0" borderId="25" xfId="0" applyBorder="1"/>
    <xf numFmtId="49" fontId="2" fillId="0" borderId="47" xfId="0" applyNumberFormat="1" applyFont="1" applyBorder="1" applyAlignment="1" applyProtection="1">
      <alignment horizontal="center"/>
      <protection locked="0"/>
    </xf>
    <xf numFmtId="49" fontId="12" fillId="0" borderId="17" xfId="0" applyNumberFormat="1" applyFont="1" applyBorder="1" applyAlignment="1" applyProtection="1">
      <alignment horizontal="center"/>
      <protection locked="0"/>
    </xf>
    <xf numFmtId="49" fontId="12" fillId="0" borderId="47" xfId="0" applyNumberFormat="1" applyFont="1" applyBorder="1" applyAlignment="1" applyProtection="1">
      <alignment horizontal="center"/>
      <protection locked="0"/>
    </xf>
    <xf numFmtId="0" fontId="2" fillId="4" borderId="3" xfId="0" applyFont="1" applyFill="1" applyBorder="1" applyAlignment="1">
      <alignment horizontal="center"/>
    </xf>
    <xf numFmtId="2" fontId="6" fillId="0" borderId="0" xfId="0" applyNumberFormat="1" applyFont="1" applyBorder="1" applyAlignment="1" applyProtection="1">
      <alignment horizontal="center" vertical="center"/>
      <protection hidden="1"/>
    </xf>
    <xf numFmtId="0" fontId="9" fillId="0" borderId="0" xfId="0" applyFont="1" applyFill="1" applyBorder="1" applyAlignment="1">
      <alignment horizontal="center" vertical="center" wrapText="1"/>
    </xf>
    <xf numFmtId="2" fontId="9" fillId="0" borderId="0" xfId="0" applyNumberFormat="1" applyFont="1" applyFill="1" applyBorder="1" applyAlignment="1" applyProtection="1">
      <alignment horizontal="center" vertical="center"/>
    </xf>
    <xf numFmtId="2" fontId="9" fillId="0" borderId="0" xfId="0" applyNumberFormat="1" applyFont="1" applyFill="1" applyBorder="1" applyAlignment="1" applyProtection="1">
      <alignment horizontal="center" vertical="center"/>
      <protection locked="0"/>
    </xf>
    <xf numFmtId="0" fontId="0" fillId="0" borderId="41" xfId="0" applyBorder="1"/>
    <xf numFmtId="0" fontId="2" fillId="0" borderId="41" xfId="0" applyFont="1" applyBorder="1"/>
    <xf numFmtId="0" fontId="2" fillId="0" borderId="17" xfId="0" applyFont="1" applyBorder="1"/>
    <xf numFmtId="0" fontId="0" fillId="0" borderId="2" xfId="0" applyBorder="1"/>
    <xf numFmtId="0" fontId="0" fillId="0" borderId="36" xfId="0" applyBorder="1"/>
    <xf numFmtId="0" fontId="0" fillId="0" borderId="0" xfId="0" applyBorder="1"/>
    <xf numFmtId="44" fontId="9" fillId="0" borderId="0" xfId="1" applyFont="1" applyFill="1" applyBorder="1" applyAlignment="1">
      <alignment horizontal="center" vertical="center"/>
    </xf>
    <xf numFmtId="1" fontId="15" fillId="0" borderId="0" xfId="0" applyNumberFormat="1" applyFont="1"/>
    <xf numFmtId="0" fontId="15" fillId="0" borderId="0" xfId="0" applyFont="1"/>
    <xf numFmtId="0" fontId="2" fillId="0" borderId="0" xfId="0" applyFont="1" applyBorder="1" applyAlignment="1">
      <alignment horizontal="center"/>
    </xf>
    <xf numFmtId="0" fontId="2" fillId="6" borderId="18" xfId="2" applyNumberFormat="1" applyFont="1" applyFill="1" applyBorder="1" applyAlignment="1">
      <alignment vertical="center"/>
    </xf>
    <xf numFmtId="0" fontId="2" fillId="0" borderId="18" xfId="2" applyNumberFormat="1" applyFont="1" applyBorder="1" applyAlignment="1">
      <alignment vertical="center"/>
    </xf>
    <xf numFmtId="0" fontId="2" fillId="0" borderId="18" xfId="2" applyNumberFormat="1" applyFont="1" applyBorder="1" applyAlignment="1">
      <alignment vertical="top"/>
    </xf>
    <xf numFmtId="0" fontId="2" fillId="6" borderId="18" xfId="2" applyNumberFormat="1" applyFont="1" applyFill="1" applyBorder="1" applyAlignment="1">
      <alignment vertical="top"/>
    </xf>
    <xf numFmtId="49" fontId="12" fillId="0" borderId="22" xfId="0" applyNumberFormat="1" applyFont="1" applyBorder="1" applyAlignment="1" applyProtection="1">
      <alignment horizontal="center"/>
      <protection locked="0"/>
    </xf>
    <xf numFmtId="49" fontId="12" fillId="0" borderId="23" xfId="0" applyNumberFormat="1" applyFont="1" applyBorder="1" applyAlignment="1" applyProtection="1">
      <alignment horizontal="center"/>
      <protection locked="0"/>
    </xf>
    <xf numFmtId="49" fontId="12" fillId="0" borderId="20" xfId="0" applyNumberFormat="1" applyFont="1" applyBorder="1" applyAlignment="1" applyProtection="1">
      <alignment horizontal="center"/>
      <protection locked="0"/>
    </xf>
    <xf numFmtId="0" fontId="9" fillId="4" borderId="54"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5" xfId="0" applyFont="1" applyFill="1" applyBorder="1" applyAlignment="1">
      <alignment horizontal="center" vertical="center" wrapText="1"/>
    </xf>
    <xf numFmtId="2" fontId="9" fillId="3" borderId="37" xfId="0" applyNumberFormat="1" applyFont="1" applyFill="1" applyBorder="1" applyAlignment="1" applyProtection="1">
      <alignment horizontal="center" vertical="center"/>
      <protection locked="0"/>
    </xf>
    <xf numFmtId="2" fontId="9" fillId="3" borderId="2" xfId="0" applyNumberFormat="1" applyFont="1" applyFill="1" applyBorder="1" applyAlignment="1" applyProtection="1">
      <alignment horizontal="center" vertical="center"/>
      <protection locked="0"/>
    </xf>
    <xf numFmtId="2" fontId="9" fillId="3" borderId="36" xfId="0" applyNumberFormat="1" applyFont="1" applyFill="1" applyBorder="1" applyAlignment="1" applyProtection="1">
      <alignment horizontal="center" vertical="center"/>
      <protection locked="0"/>
    </xf>
    <xf numFmtId="2" fontId="9" fillId="3" borderId="27" xfId="0" applyNumberFormat="1" applyFont="1" applyFill="1" applyBorder="1" applyAlignment="1" applyProtection="1">
      <alignment horizontal="center" vertical="center"/>
      <protection locked="0"/>
    </xf>
    <xf numFmtId="2" fontId="9" fillId="3" borderId="1" xfId="0" applyNumberFormat="1" applyFont="1" applyFill="1" applyBorder="1" applyAlignment="1" applyProtection="1">
      <alignment horizontal="center" vertical="center"/>
      <protection locked="0"/>
    </xf>
    <xf numFmtId="2" fontId="9" fillId="3" borderId="25" xfId="0" applyNumberFormat="1" applyFont="1" applyFill="1" applyBorder="1" applyAlignment="1" applyProtection="1">
      <alignment horizontal="center" vertical="center"/>
      <protection locked="0"/>
    </xf>
    <xf numFmtId="2" fontId="9" fillId="0" borderId="37" xfId="0" applyNumberFormat="1" applyFont="1" applyBorder="1" applyAlignment="1" applyProtection="1">
      <alignment horizontal="center" vertical="center"/>
      <protection locked="0"/>
    </xf>
    <xf numFmtId="2" fontId="9" fillId="0" borderId="2" xfId="0" applyNumberFormat="1" applyFont="1" applyBorder="1" applyAlignment="1" applyProtection="1">
      <alignment horizontal="center" vertical="center"/>
      <protection locked="0"/>
    </xf>
    <xf numFmtId="2" fontId="9" fillId="0" borderId="36" xfId="0" applyNumberFormat="1" applyFont="1" applyBorder="1" applyAlignment="1" applyProtection="1">
      <alignment horizontal="center" vertical="center"/>
      <protection locked="0"/>
    </xf>
    <xf numFmtId="2" fontId="9" fillId="0" borderId="27"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center" vertical="center"/>
      <protection locked="0"/>
    </xf>
    <xf numFmtId="2" fontId="9" fillId="0" borderId="25" xfId="0" applyNumberFormat="1" applyFont="1" applyBorder="1" applyAlignment="1" applyProtection="1">
      <alignment horizontal="center" vertical="center"/>
      <protection locked="0"/>
    </xf>
    <xf numFmtId="2" fontId="9" fillId="3" borderId="37" xfId="0" applyNumberFormat="1" applyFont="1" applyFill="1" applyBorder="1" applyAlignment="1" applyProtection="1">
      <alignment horizontal="center" vertical="center"/>
    </xf>
    <xf numFmtId="2" fontId="9" fillId="3" borderId="2" xfId="0" applyNumberFormat="1" applyFont="1" applyFill="1" applyBorder="1" applyAlignment="1" applyProtection="1">
      <alignment horizontal="center" vertical="center"/>
    </xf>
    <xf numFmtId="2" fontId="9" fillId="3" borderId="36" xfId="0" applyNumberFormat="1" applyFont="1" applyFill="1" applyBorder="1" applyAlignment="1" applyProtection="1">
      <alignment horizontal="center" vertical="center"/>
    </xf>
    <xf numFmtId="2" fontId="9" fillId="3" borderId="27" xfId="0" applyNumberFormat="1" applyFont="1" applyFill="1" applyBorder="1" applyAlignment="1" applyProtection="1">
      <alignment horizontal="center" vertical="center"/>
    </xf>
    <xf numFmtId="2" fontId="9" fillId="3" borderId="1" xfId="0" applyNumberFormat="1" applyFont="1" applyFill="1" applyBorder="1" applyAlignment="1" applyProtection="1">
      <alignment horizontal="center" vertical="center"/>
    </xf>
    <xf numFmtId="2" fontId="9" fillId="3" borderId="25" xfId="0" applyNumberFormat="1" applyFont="1" applyFill="1" applyBorder="1" applyAlignment="1" applyProtection="1">
      <alignment horizontal="center" vertical="center"/>
    </xf>
    <xf numFmtId="2" fontId="9" fillId="3" borderId="8" xfId="0" applyNumberFormat="1" applyFont="1" applyFill="1" applyBorder="1" applyAlignment="1" applyProtection="1">
      <alignment horizontal="center" vertical="center"/>
    </xf>
    <xf numFmtId="2" fontId="9" fillId="3" borderId="60" xfId="0" applyNumberFormat="1" applyFont="1" applyFill="1" applyBorder="1" applyAlignment="1" applyProtection="1">
      <alignment horizontal="center" vertical="center"/>
    </xf>
    <xf numFmtId="2" fontId="9" fillId="3" borderId="6" xfId="0" applyNumberFormat="1" applyFont="1" applyFill="1" applyBorder="1" applyAlignment="1" applyProtection="1">
      <alignment horizontal="center" vertical="center"/>
    </xf>
    <xf numFmtId="2" fontId="9" fillId="3" borderId="5" xfId="0" applyNumberFormat="1" applyFont="1" applyFill="1" applyBorder="1" applyAlignment="1" applyProtection="1">
      <alignment horizontal="center" vertical="center"/>
    </xf>
    <xf numFmtId="2" fontId="9" fillId="3" borderId="57" xfId="0" applyNumberFormat="1" applyFont="1" applyFill="1" applyBorder="1" applyAlignment="1" applyProtection="1">
      <alignment horizontal="center" vertical="center"/>
    </xf>
    <xf numFmtId="2" fontId="9" fillId="3" borderId="3" xfId="0" applyNumberFormat="1" applyFont="1" applyFill="1" applyBorder="1" applyAlignment="1" applyProtection="1">
      <alignment horizontal="center" vertical="center"/>
    </xf>
    <xf numFmtId="2" fontId="9" fillId="0" borderId="8" xfId="0" applyNumberFormat="1" applyFont="1" applyBorder="1" applyAlignment="1" applyProtection="1">
      <alignment horizontal="center" vertical="center"/>
      <protection locked="0"/>
    </xf>
    <xf numFmtId="2" fontId="9" fillId="0" borderId="60" xfId="0" applyNumberFormat="1" applyFont="1" applyBorder="1" applyAlignment="1" applyProtection="1">
      <alignment horizontal="center" vertical="center"/>
      <protection locked="0"/>
    </xf>
    <xf numFmtId="2" fontId="9" fillId="0" borderId="6" xfId="0" applyNumberFormat="1" applyFont="1" applyBorder="1" applyAlignment="1" applyProtection="1">
      <alignment horizontal="center" vertical="center"/>
      <protection locked="0"/>
    </xf>
    <xf numFmtId="2" fontId="9" fillId="0" borderId="5" xfId="0" applyNumberFormat="1" applyFont="1" applyBorder="1" applyAlignment="1" applyProtection="1">
      <alignment horizontal="center" vertical="center"/>
      <protection locked="0"/>
    </xf>
    <xf numFmtId="2" fontId="9" fillId="0" borderId="57" xfId="0" applyNumberFormat="1" applyFont="1" applyBorder="1" applyAlignment="1" applyProtection="1">
      <alignment horizontal="center" vertical="center"/>
      <protection locked="0"/>
    </xf>
    <xf numFmtId="2" fontId="9" fillId="0" borderId="3" xfId="0" applyNumberFormat="1" applyFont="1" applyBorder="1" applyAlignment="1" applyProtection="1">
      <alignment horizontal="center" vertical="center"/>
      <protection locked="0"/>
    </xf>
    <xf numFmtId="2" fontId="9" fillId="3" borderId="8" xfId="0" applyNumberFormat="1" applyFont="1" applyFill="1" applyBorder="1" applyAlignment="1" applyProtection="1">
      <alignment horizontal="center" vertical="center"/>
      <protection locked="0"/>
    </xf>
    <xf numFmtId="2" fontId="9" fillId="3" borderId="60" xfId="0" applyNumberFormat="1" applyFont="1" applyFill="1" applyBorder="1" applyAlignment="1" applyProtection="1">
      <alignment horizontal="center" vertical="center"/>
      <protection locked="0"/>
    </xf>
    <xf numFmtId="2" fontId="9" fillId="3" borderId="6" xfId="0" applyNumberFormat="1" applyFont="1" applyFill="1" applyBorder="1" applyAlignment="1" applyProtection="1">
      <alignment horizontal="center" vertical="center"/>
      <protection locked="0"/>
    </xf>
    <xf numFmtId="2" fontId="9" fillId="3" borderId="5" xfId="0" applyNumberFormat="1" applyFont="1" applyFill="1" applyBorder="1" applyAlignment="1" applyProtection="1">
      <alignment horizontal="center" vertical="center"/>
      <protection locked="0"/>
    </xf>
    <xf numFmtId="2" fontId="9" fillId="3" borderId="57" xfId="0" applyNumberFormat="1" applyFont="1" applyFill="1" applyBorder="1" applyAlignment="1" applyProtection="1">
      <alignment horizontal="center" vertical="center"/>
      <protection locked="0"/>
    </xf>
    <xf numFmtId="2" fontId="9" fillId="3" borderId="3" xfId="0" applyNumberFormat="1" applyFont="1" applyFill="1" applyBorder="1" applyAlignment="1" applyProtection="1">
      <alignment horizontal="center" vertical="center"/>
      <protection locked="0"/>
    </xf>
    <xf numFmtId="2" fontId="9" fillId="3" borderId="52" xfId="0" applyNumberFormat="1" applyFont="1" applyFill="1" applyBorder="1" applyAlignment="1" applyProtection="1">
      <alignment horizontal="center" vertical="center"/>
      <protection locked="0"/>
    </xf>
    <xf numFmtId="2" fontId="9" fillId="3" borderId="56" xfId="0" applyNumberFormat="1" applyFont="1" applyFill="1" applyBorder="1" applyAlignment="1" applyProtection="1">
      <alignment horizontal="center" vertical="center"/>
      <protection locked="0"/>
    </xf>
    <xf numFmtId="2" fontId="9" fillId="3" borderId="59" xfId="0" applyNumberFormat="1" applyFont="1" applyFill="1" applyBorder="1" applyAlignment="1" applyProtection="1">
      <alignment horizontal="center" vertical="center"/>
      <protection locked="0"/>
    </xf>
    <xf numFmtId="0" fontId="2" fillId="0" borderId="2" xfId="0" applyFont="1" applyBorder="1" applyAlignment="1">
      <alignment horizontal="left"/>
    </xf>
    <xf numFmtId="0" fontId="14" fillId="0" borderId="0" xfId="0" applyFont="1" applyAlignment="1" applyProtection="1">
      <alignment horizontal="left" vertical="center" wrapText="1" shrinkToFit="1"/>
    </xf>
    <xf numFmtId="0" fontId="13" fillId="0" borderId="0" xfId="0" applyFont="1" applyAlignment="1">
      <alignment horizontal="left"/>
    </xf>
    <xf numFmtId="0" fontId="9" fillId="0" borderId="39" xfId="0" applyFont="1" applyBorder="1" applyAlignment="1">
      <alignment horizontal="center"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3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6" fillId="0" borderId="4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49" fontId="2" fillId="0" borderId="1" xfId="0" applyNumberFormat="1" applyFont="1" applyBorder="1" applyAlignment="1" applyProtection="1">
      <alignment horizontal="left"/>
      <protection locked="0"/>
    </xf>
    <xf numFmtId="2" fontId="6" fillId="0" borderId="52" xfId="0" applyNumberFormat="1" applyFont="1" applyBorder="1" applyAlignment="1" applyProtection="1">
      <alignment horizontal="center" vertical="center"/>
      <protection hidden="1"/>
    </xf>
    <xf numFmtId="2" fontId="6" fillId="0" borderId="56" xfId="0" applyNumberFormat="1" applyFont="1" applyBorder="1" applyAlignment="1" applyProtection="1">
      <alignment horizontal="center" vertical="center"/>
      <protection hidden="1"/>
    </xf>
    <xf numFmtId="2" fontId="6" fillId="0" borderId="59" xfId="0" applyNumberFormat="1" applyFont="1" applyBorder="1" applyAlignment="1" applyProtection="1">
      <alignment horizontal="center" vertical="center"/>
      <protection hidden="1"/>
    </xf>
    <xf numFmtId="2" fontId="9" fillId="0" borderId="2" xfId="0" applyNumberFormat="1" applyFont="1" applyFill="1" applyBorder="1" applyAlignment="1" applyProtection="1">
      <alignment horizontal="center" vertical="center"/>
      <protection locked="0"/>
    </xf>
    <xf numFmtId="2" fontId="9" fillId="0" borderId="38" xfId="0" applyNumberFormat="1" applyFont="1" applyFill="1" applyBorder="1" applyAlignment="1" applyProtection="1">
      <alignment horizontal="center" vertical="center"/>
      <protection locked="0"/>
    </xf>
    <xf numFmtId="2" fontId="9" fillId="0" borderId="1" xfId="0" applyNumberFormat="1" applyFont="1" applyFill="1" applyBorder="1" applyAlignment="1" applyProtection="1">
      <alignment horizontal="center" vertical="center"/>
      <protection locked="0"/>
    </xf>
    <xf numFmtId="2" fontId="9" fillId="0" borderId="40" xfId="0" applyNumberFormat="1" applyFont="1" applyFill="1" applyBorder="1" applyAlignment="1" applyProtection="1">
      <alignment horizontal="center" vertical="center"/>
      <protection locked="0"/>
    </xf>
    <xf numFmtId="2" fontId="9" fillId="0" borderId="0" xfId="0" applyNumberFormat="1" applyFont="1" applyFill="1" applyBorder="1" applyAlignment="1" applyProtection="1">
      <alignment horizontal="center" vertical="center"/>
      <protection locked="0"/>
    </xf>
    <xf numFmtId="2" fontId="9" fillId="0" borderId="41" xfId="0" applyNumberFormat="1" applyFont="1" applyFill="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25" xfId="0" applyFont="1" applyBorder="1" applyAlignment="1">
      <alignment horizontal="center" vertical="center"/>
    </xf>
    <xf numFmtId="164" fontId="9" fillId="0" borderId="37" xfId="0" applyNumberFormat="1" applyFont="1" applyBorder="1" applyAlignment="1" applyProtection="1">
      <alignment horizontal="center" vertical="center"/>
      <protection hidden="1"/>
    </xf>
    <xf numFmtId="164" fontId="9" fillId="0" borderId="2" xfId="0" applyNumberFormat="1" applyFont="1" applyBorder="1" applyAlignment="1" applyProtection="1">
      <alignment horizontal="center" vertical="center"/>
      <protection hidden="1"/>
    </xf>
    <xf numFmtId="164" fontId="9" fillId="0" borderId="36" xfId="0" applyNumberFormat="1" applyFont="1" applyBorder="1" applyAlignment="1" applyProtection="1">
      <alignment horizontal="center" vertical="center"/>
      <protection hidden="1"/>
    </xf>
    <xf numFmtId="164" fontId="9" fillId="0" borderId="27" xfId="0" applyNumberFormat="1" applyFont="1" applyBorder="1" applyAlignment="1" applyProtection="1">
      <alignment horizontal="center" vertical="center"/>
      <protection hidden="1"/>
    </xf>
    <xf numFmtId="164" fontId="9" fillId="0" borderId="1" xfId="0" applyNumberFormat="1" applyFont="1" applyBorder="1" applyAlignment="1" applyProtection="1">
      <alignment horizontal="center" vertical="center"/>
      <protection hidden="1"/>
    </xf>
    <xf numFmtId="164" fontId="9" fillId="0" borderId="25" xfId="0" applyNumberFormat="1" applyFont="1" applyBorder="1" applyAlignment="1" applyProtection="1">
      <alignment horizontal="center" vertical="center"/>
      <protection hidden="1"/>
    </xf>
    <xf numFmtId="0" fontId="9" fillId="0" borderId="37" xfId="0" applyFont="1" applyBorder="1" applyAlignment="1">
      <alignment horizontal="center" vertical="center"/>
    </xf>
    <xf numFmtId="0" fontId="9" fillId="0" borderId="27" xfId="0" applyFont="1" applyBorder="1" applyAlignment="1">
      <alignment horizontal="center" vertical="center"/>
    </xf>
    <xf numFmtId="44" fontId="9" fillId="0" borderId="37" xfId="1" applyFont="1" applyBorder="1" applyAlignment="1" applyProtection="1">
      <alignment horizontal="center" vertical="center"/>
      <protection hidden="1"/>
    </xf>
    <xf numFmtId="44" fontId="9" fillId="0" borderId="2" xfId="1" applyFont="1" applyBorder="1" applyAlignment="1" applyProtection="1">
      <alignment horizontal="center" vertical="center"/>
      <protection hidden="1"/>
    </xf>
    <xf numFmtId="44" fontId="9" fillId="0" borderId="38" xfId="1" applyFont="1" applyBorder="1" applyAlignment="1" applyProtection="1">
      <alignment horizontal="center" vertical="center"/>
      <protection hidden="1"/>
    </xf>
    <xf numFmtId="44" fontId="9" fillId="0" borderId="27" xfId="1" applyFont="1" applyBorder="1" applyAlignment="1" applyProtection="1">
      <alignment horizontal="center" vertical="center"/>
      <protection hidden="1"/>
    </xf>
    <xf numFmtId="44" fontId="9" fillId="0" borderId="1" xfId="1" applyFont="1" applyBorder="1" applyAlignment="1" applyProtection="1">
      <alignment horizontal="center" vertical="center"/>
      <protection hidden="1"/>
    </xf>
    <xf numFmtId="44" fontId="9" fillId="0" borderId="40" xfId="1" applyFont="1" applyBorder="1" applyAlignment="1" applyProtection="1">
      <alignment horizontal="center" vertical="center"/>
      <protection hidden="1"/>
    </xf>
    <xf numFmtId="2" fontId="6" fillId="0" borderId="21" xfId="0" applyNumberFormat="1" applyFont="1" applyBorder="1" applyAlignment="1" applyProtection="1">
      <alignment horizontal="center" vertical="center"/>
      <protection hidden="1"/>
    </xf>
    <xf numFmtId="2" fontId="6" fillId="0" borderId="43" xfId="0" applyNumberFormat="1" applyFont="1" applyBorder="1" applyAlignment="1" applyProtection="1">
      <alignment horizontal="center" vertical="center"/>
      <protection hidden="1"/>
    </xf>
    <xf numFmtId="2" fontId="6" fillId="0" borderId="12" xfId="0" applyNumberFormat="1" applyFont="1" applyBorder="1" applyAlignment="1" applyProtection="1">
      <alignment horizontal="center" vertical="center"/>
      <protection hidden="1"/>
    </xf>
    <xf numFmtId="2" fontId="6" fillId="0" borderId="13" xfId="0" applyNumberFormat="1" applyFont="1" applyBorder="1" applyAlignment="1" applyProtection="1">
      <alignment horizontal="center" vertical="center"/>
      <protection hidden="1"/>
    </xf>
    <xf numFmtId="2" fontId="6" fillId="0" borderId="14" xfId="0" applyNumberFormat="1" applyFont="1" applyBorder="1" applyAlignment="1" applyProtection="1">
      <alignment horizontal="center" vertical="center"/>
      <protection hidden="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164" fontId="2" fillId="0" borderId="18" xfId="0" applyNumberFormat="1" applyFont="1" applyBorder="1" applyAlignment="1" applyProtection="1">
      <alignment horizontal="center"/>
      <protection locked="0"/>
    </xf>
    <xf numFmtId="2" fontId="9" fillId="0" borderId="16" xfId="0" applyNumberFormat="1" applyFont="1" applyBorder="1" applyAlignment="1">
      <alignment horizontal="center"/>
    </xf>
    <xf numFmtId="2" fontId="9" fillId="0" borderId="0" xfId="0" applyNumberFormat="1" applyFont="1" applyBorder="1" applyAlignment="1">
      <alignment horizontal="center"/>
    </xf>
    <xf numFmtId="2" fontId="9" fillId="0" borderId="37" xfId="0" applyNumberFormat="1" applyFont="1" applyBorder="1" applyAlignment="1" applyProtection="1">
      <alignment horizontal="center" vertical="center"/>
      <protection hidden="1"/>
    </xf>
    <xf numFmtId="2" fontId="9" fillId="0" borderId="2" xfId="0" applyNumberFormat="1" applyFont="1" applyBorder="1" applyAlignment="1" applyProtection="1">
      <alignment horizontal="center" vertical="center"/>
      <protection hidden="1"/>
    </xf>
    <xf numFmtId="2" fontId="9" fillId="0" borderId="36" xfId="0" applyNumberFormat="1" applyFont="1" applyBorder="1" applyAlignment="1" applyProtection="1">
      <alignment horizontal="center" vertical="center"/>
      <protection hidden="1"/>
    </xf>
    <xf numFmtId="2" fontId="9" fillId="0" borderId="27" xfId="0" applyNumberFormat="1" applyFont="1" applyBorder="1" applyAlignment="1" applyProtection="1">
      <alignment horizontal="center" vertical="center"/>
      <protection hidden="1"/>
    </xf>
    <xf numFmtId="2" fontId="9" fillId="0" borderId="1" xfId="0" applyNumberFormat="1" applyFont="1" applyBorder="1" applyAlignment="1" applyProtection="1">
      <alignment horizontal="center" vertical="center"/>
      <protection hidden="1"/>
    </xf>
    <xf numFmtId="2" fontId="9" fillId="0" borderId="25"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0" fontId="6" fillId="0" borderId="2" xfId="0" applyFont="1" applyBorder="1" applyAlignment="1">
      <alignment horizontal="center" vertical="center"/>
    </xf>
    <xf numFmtId="0" fontId="6" fillId="0" borderId="36" xfId="0" applyFont="1" applyBorder="1" applyAlignment="1">
      <alignment horizontal="center" vertical="center"/>
    </xf>
    <xf numFmtId="0" fontId="6" fillId="0" borderId="42"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center" vertical="center"/>
    </xf>
    <xf numFmtId="2" fontId="9" fillId="3" borderId="37"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36" xfId="0" applyNumberFormat="1" applyFont="1" applyFill="1" applyBorder="1" applyAlignment="1">
      <alignment horizontal="center" vertical="center"/>
    </xf>
    <xf numFmtId="2" fontId="9" fillId="3" borderId="45"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2" fontId="9" fillId="3" borderId="44" xfId="0" applyNumberFormat="1" applyFont="1" applyFill="1" applyBorder="1" applyAlignment="1">
      <alignment horizontal="center" vertical="center"/>
    </xf>
    <xf numFmtId="0" fontId="9" fillId="3" borderId="3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44" fontId="6" fillId="0" borderId="37" xfId="1" applyFont="1" applyBorder="1" applyAlignment="1" applyProtection="1">
      <alignment horizontal="center" vertical="center"/>
      <protection hidden="1"/>
    </xf>
    <xf numFmtId="44" fontId="6" fillId="0" borderId="2" xfId="1" applyFont="1" applyBorder="1" applyAlignment="1" applyProtection="1">
      <alignment horizontal="center" vertical="center"/>
      <protection hidden="1"/>
    </xf>
    <xf numFmtId="44" fontId="6" fillId="0" borderId="38" xfId="1" applyFont="1" applyBorder="1" applyAlignment="1" applyProtection="1">
      <alignment horizontal="center" vertical="center"/>
      <protection hidden="1"/>
    </xf>
    <xf numFmtId="44" fontId="6" fillId="0" borderId="45" xfId="1" applyFont="1" applyBorder="1" applyAlignment="1" applyProtection="1">
      <alignment horizontal="center" vertical="center"/>
      <protection hidden="1"/>
    </xf>
    <xf numFmtId="44" fontId="6" fillId="0" borderId="21" xfId="1" applyFont="1" applyBorder="1" applyAlignment="1" applyProtection="1">
      <alignment horizontal="center" vertical="center"/>
      <protection hidden="1"/>
    </xf>
    <xf numFmtId="44" fontId="6" fillId="0" borderId="43" xfId="1" applyFont="1" applyBorder="1" applyAlignment="1" applyProtection="1">
      <alignment horizontal="center" vertical="center"/>
      <protection hidden="1"/>
    </xf>
    <xf numFmtId="0" fontId="9" fillId="0" borderId="18" xfId="0" applyFont="1" applyBorder="1" applyAlignment="1">
      <alignment horizontal="center" vertical="center"/>
    </xf>
    <xf numFmtId="0" fontId="9" fillId="0" borderId="20" xfId="0" applyFont="1" applyBorder="1" applyAlignment="1">
      <alignment horizontal="center" vertical="center"/>
    </xf>
    <xf numFmtId="2" fontId="2" fillId="0" borderId="18" xfId="0" applyNumberFormat="1" applyFont="1" applyBorder="1" applyAlignment="1" applyProtection="1">
      <alignment horizontal="center"/>
      <protection locked="0"/>
    </xf>
    <xf numFmtId="2" fontId="2" fillId="0" borderId="22" xfId="0" applyNumberFormat="1" applyFont="1" applyBorder="1" applyAlignment="1" applyProtection="1">
      <alignment horizontal="center"/>
      <protection locked="0"/>
    </xf>
    <xf numFmtId="2" fontId="2" fillId="0" borderId="23" xfId="0" applyNumberFormat="1" applyFont="1" applyBorder="1" applyAlignment="1" applyProtection="1">
      <alignment horizontal="center"/>
      <protection locked="0"/>
    </xf>
    <xf numFmtId="2" fontId="2" fillId="0" borderId="24" xfId="0" applyNumberFormat="1" applyFont="1" applyBorder="1" applyAlignment="1" applyProtection="1">
      <alignment horizontal="center"/>
      <protection locked="0"/>
    </xf>
    <xf numFmtId="2" fontId="9" fillId="3" borderId="28" xfId="0" applyNumberFormat="1" applyFont="1" applyFill="1" applyBorder="1" applyAlignment="1" applyProtection="1">
      <alignment horizontal="center" vertical="center"/>
    </xf>
    <xf numFmtId="2" fontId="9" fillId="3" borderId="15" xfId="0" applyNumberFormat="1" applyFont="1" applyFill="1" applyBorder="1" applyAlignment="1" applyProtection="1">
      <alignment horizontal="center" vertical="center"/>
    </xf>
    <xf numFmtId="2" fontId="5" fillId="0" borderId="7" xfId="0" applyNumberFormat="1" applyFont="1" applyBorder="1" applyAlignment="1" applyProtection="1">
      <alignment horizontal="center"/>
      <protection hidden="1"/>
    </xf>
    <xf numFmtId="0" fontId="9" fillId="0" borderId="30" xfId="0" applyFont="1" applyBorder="1" applyAlignment="1">
      <alignment horizontal="center"/>
    </xf>
    <xf numFmtId="0" fontId="9" fillId="0" borderId="16" xfId="0" applyFont="1" applyBorder="1" applyAlignment="1">
      <alignment horizontal="center"/>
    </xf>
    <xf numFmtId="0" fontId="9" fillId="0" borderId="33" xfId="0" applyFont="1" applyBorder="1" applyAlignment="1">
      <alignment horizontal="center"/>
    </xf>
    <xf numFmtId="0" fontId="9" fillId="0" borderId="31" xfId="0" applyFont="1" applyBorder="1" applyAlignment="1">
      <alignment horizontal="center"/>
    </xf>
    <xf numFmtId="0" fontId="9" fillId="0" borderId="0" xfId="0" applyFont="1" applyBorder="1" applyAlignment="1">
      <alignment horizontal="center"/>
    </xf>
    <xf numFmtId="0" fontId="9" fillId="0" borderId="34" xfId="0" applyFont="1" applyBorder="1" applyAlignment="1">
      <alignment horizontal="center"/>
    </xf>
    <xf numFmtId="0" fontId="9" fillId="0" borderId="32" xfId="0" applyFont="1" applyBorder="1" applyAlignment="1">
      <alignment horizontal="center"/>
    </xf>
    <xf numFmtId="0" fontId="9" fillId="0" borderId="1" xfId="0" applyFont="1" applyBorder="1" applyAlignment="1">
      <alignment horizontal="center"/>
    </xf>
    <xf numFmtId="0" fontId="9" fillId="0" borderId="25" xfId="0" applyFont="1" applyBorder="1" applyAlignment="1">
      <alignment horizontal="center"/>
    </xf>
    <xf numFmtId="0" fontId="2" fillId="0" borderId="17" xfId="0" applyFont="1" applyBorder="1" applyAlignment="1">
      <alignment horizontal="left"/>
    </xf>
    <xf numFmtId="0" fontId="2" fillId="0" borderId="18" xfId="0" applyFont="1" applyBorder="1" applyAlignment="1">
      <alignment horizontal="left"/>
    </xf>
    <xf numFmtId="0" fontId="5" fillId="0" borderId="0" xfId="0" applyFont="1" applyAlignment="1">
      <alignment horizontal="left"/>
    </xf>
    <xf numFmtId="49" fontId="2" fillId="0" borderId="18" xfId="0" applyNumberFormat="1" applyFont="1" applyBorder="1" applyAlignment="1" applyProtection="1">
      <alignment horizontal="center"/>
      <protection locked="0"/>
    </xf>
    <xf numFmtId="0" fontId="9" fillId="4" borderId="4"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0" xfId="0" applyFont="1" applyFill="1" applyBorder="1" applyAlignment="1">
      <alignment horizontal="center" vertical="center" wrapText="1"/>
    </xf>
    <xf numFmtId="2" fontId="9" fillId="0" borderId="18" xfId="0" applyNumberFormat="1"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44" fontId="9" fillId="0" borderId="18" xfId="1" applyFont="1" applyBorder="1" applyAlignment="1" applyProtection="1">
      <alignment horizontal="center" vertical="center"/>
      <protection hidden="1"/>
    </xf>
    <xf numFmtId="44" fontId="9" fillId="0" borderId="19" xfId="1" applyFont="1" applyBorder="1" applyAlignment="1" applyProtection="1">
      <alignment horizontal="center" vertical="center"/>
      <protection hidden="1"/>
    </xf>
    <xf numFmtId="0" fontId="2" fillId="0" borderId="0" xfId="0" applyFont="1" applyAlignment="1">
      <alignment horizontal="left"/>
    </xf>
    <xf numFmtId="2" fontId="5" fillId="0" borderId="8" xfId="0" applyNumberFormat="1" applyFont="1" applyBorder="1" applyAlignment="1" applyProtection="1">
      <alignment horizontal="center"/>
      <protection hidden="1"/>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0" fontId="9" fillId="4" borderId="5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5" fillId="0" borderId="0"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right"/>
    </xf>
    <xf numFmtId="1" fontId="2" fillId="0" borderId="1" xfId="0" applyNumberFormat="1" applyFont="1" applyFill="1" applyBorder="1" applyAlignment="1" applyProtection="1">
      <alignment horizontal="center"/>
      <protection locked="0"/>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Fill="1" applyBorder="1" applyAlignment="1">
      <alignment horizontal="right"/>
    </xf>
    <xf numFmtId="0" fontId="4" fillId="0" borderId="0" xfId="0" applyFont="1" applyAlignment="1">
      <alignment horizontal="center"/>
    </xf>
    <xf numFmtId="0" fontId="3" fillId="0" borderId="0" xfId="0" applyFont="1" applyAlignment="1">
      <alignment horizontal="center" vertical="center"/>
    </xf>
    <xf numFmtId="0" fontId="6" fillId="0" borderId="16" xfId="0" applyFont="1" applyBorder="1" applyAlignment="1">
      <alignment horizontal="left" wrapText="1"/>
    </xf>
    <xf numFmtId="0" fontId="6" fillId="0" borderId="16" xfId="0" applyFont="1" applyBorder="1" applyAlignment="1">
      <alignment horizontal="left"/>
    </xf>
    <xf numFmtId="0" fontId="6" fillId="0" borderId="0" xfId="0" applyFont="1" applyAlignment="1">
      <alignment horizontal="left"/>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49" fontId="2" fillId="0" borderId="9" xfId="0" applyNumberFormat="1" applyFont="1" applyBorder="1" applyAlignment="1" applyProtection="1">
      <alignment horizontal="left"/>
      <protection locked="0"/>
    </xf>
    <xf numFmtId="49" fontId="2" fillId="0" borderId="10" xfId="0" applyNumberFormat="1" applyFont="1" applyBorder="1" applyAlignment="1" applyProtection="1">
      <alignment horizontal="left"/>
      <protection locked="0"/>
    </xf>
    <xf numFmtId="49" fontId="2" fillId="0" borderId="11" xfId="0" applyNumberFormat="1" applyFont="1" applyBorder="1" applyAlignment="1" applyProtection="1">
      <alignment horizontal="left"/>
      <protection locked="0"/>
    </xf>
    <xf numFmtId="49" fontId="2" fillId="0" borderId="15" xfId="0" applyNumberFormat="1" applyFont="1" applyBorder="1" applyAlignment="1" applyProtection="1">
      <alignment horizontal="left"/>
      <protection locked="0"/>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0" borderId="21" xfId="0" applyFont="1" applyBorder="1" applyAlignment="1">
      <alignment horizontal="center"/>
    </xf>
    <xf numFmtId="49" fontId="2" fillId="0" borderId="18" xfId="0" applyNumberFormat="1" applyFont="1" applyBorder="1" applyAlignment="1" applyProtection="1">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164" fontId="5" fillId="0" borderId="7" xfId="0" applyNumberFormat="1" applyFont="1" applyBorder="1" applyAlignment="1" applyProtection="1">
      <alignment horizontal="center"/>
      <protection hidden="1"/>
    </xf>
    <xf numFmtId="0" fontId="5" fillId="3" borderId="7" xfId="0" applyFont="1" applyFill="1" applyBorder="1" applyAlignment="1" applyProtection="1">
      <alignment horizontal="center"/>
      <protection hidden="1"/>
    </xf>
    <xf numFmtId="49" fontId="2" fillId="0" borderId="22" xfId="0" applyNumberFormat="1" applyFont="1" applyBorder="1" applyAlignment="1" applyProtection="1">
      <alignment horizontal="center"/>
      <protection locked="0"/>
    </xf>
    <xf numFmtId="49" fontId="2" fillId="0" borderId="23" xfId="0" applyNumberFormat="1" applyFont="1" applyBorder="1" applyAlignment="1" applyProtection="1">
      <alignment horizontal="center"/>
      <protection locked="0"/>
    </xf>
    <xf numFmtId="49" fontId="2" fillId="0" borderId="24" xfId="0" applyNumberFormat="1" applyFont="1" applyBorder="1" applyAlignment="1" applyProtection="1">
      <alignment horizontal="center"/>
      <protection locked="0"/>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49" fontId="2" fillId="0" borderId="22" xfId="0" applyNumberFormat="1" applyFont="1" applyBorder="1" applyAlignment="1" applyProtection="1">
      <protection locked="0"/>
    </xf>
    <xf numFmtId="49" fontId="2" fillId="0" borderId="23" xfId="0" applyNumberFormat="1" applyFont="1" applyBorder="1" applyAlignment="1" applyProtection="1">
      <protection locked="0"/>
    </xf>
    <xf numFmtId="49" fontId="2" fillId="0" borderId="20" xfId="0" applyNumberFormat="1" applyFont="1" applyBorder="1" applyAlignment="1" applyProtection="1">
      <protection locked="0"/>
    </xf>
    <xf numFmtId="0" fontId="2" fillId="0" borderId="21" xfId="0" applyFont="1" applyBorder="1" applyAlignment="1">
      <alignment horizontal="right"/>
    </xf>
    <xf numFmtId="0" fontId="12" fillId="4" borderId="9" xfId="0" applyFont="1"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applyAlignment="1">
      <alignment horizontal="center"/>
    </xf>
    <xf numFmtId="49" fontId="2" fillId="0" borderId="20" xfId="0" applyNumberFormat="1" applyFont="1" applyBorder="1" applyAlignment="1" applyProtection="1">
      <alignment horizontal="center"/>
      <protection locked="0"/>
    </xf>
    <xf numFmtId="49" fontId="2" fillId="0" borderId="50" xfId="0" applyNumberFormat="1" applyFont="1" applyBorder="1" applyAlignment="1" applyProtection="1">
      <protection locked="0"/>
    </xf>
    <xf numFmtId="49" fontId="2" fillId="0" borderId="51" xfId="0" applyNumberFormat="1" applyFont="1" applyBorder="1" applyAlignment="1" applyProtection="1">
      <protection locked="0"/>
    </xf>
    <xf numFmtId="49" fontId="2" fillId="0" borderId="26" xfId="0" applyNumberFormat="1" applyFont="1" applyBorder="1" applyAlignment="1" applyProtection="1">
      <protection locked="0"/>
    </xf>
    <xf numFmtId="49" fontId="12" fillId="0" borderId="12" xfId="0" applyNumberFormat="1" applyFont="1" applyBorder="1" applyAlignment="1" applyProtection="1">
      <alignment horizontal="center"/>
      <protection locked="0"/>
    </xf>
    <xf numFmtId="49" fontId="12" fillId="0" borderId="13" xfId="0" applyNumberFormat="1" applyFont="1" applyBorder="1" applyAlignment="1" applyProtection="1">
      <alignment horizontal="center"/>
      <protection locked="0"/>
    </xf>
    <xf numFmtId="49" fontId="12" fillId="0" borderId="14" xfId="0" applyNumberFormat="1" applyFont="1" applyBorder="1" applyAlignment="1" applyProtection="1">
      <alignment horizontal="center"/>
      <protection locked="0"/>
    </xf>
    <xf numFmtId="0" fontId="5" fillId="0" borderId="21" xfId="0" applyFont="1" applyBorder="1" applyAlignment="1">
      <alignment horizontal="left" vertical="center"/>
    </xf>
    <xf numFmtId="0" fontId="2" fillId="2" borderId="29" xfId="0" applyFont="1" applyFill="1" applyBorder="1" applyAlignment="1" applyProtection="1">
      <alignment horizontal="left"/>
    </xf>
    <xf numFmtId="0" fontId="2" fillId="2" borderId="0" xfId="0" applyFont="1" applyFill="1" applyBorder="1" applyAlignment="1" applyProtection="1">
      <alignment horizontal="left"/>
    </xf>
    <xf numFmtId="49" fontId="2" fillId="0" borderId="12" xfId="0" applyNumberFormat="1" applyFont="1" applyBorder="1" applyAlignment="1" applyProtection="1">
      <alignment horizontal="center"/>
      <protection locked="0"/>
    </xf>
    <xf numFmtId="49" fontId="2" fillId="0" borderId="13" xfId="0" applyNumberFormat="1" applyFont="1" applyBorder="1" applyAlignment="1" applyProtection="1">
      <alignment horizontal="center"/>
      <protection locked="0"/>
    </xf>
    <xf numFmtId="49" fontId="2" fillId="0" borderId="28" xfId="0" applyNumberFormat="1" applyFont="1" applyBorder="1" applyAlignment="1" applyProtection="1">
      <alignment horizontal="center"/>
      <protection locked="0"/>
    </xf>
    <xf numFmtId="2" fontId="9" fillId="0" borderId="28" xfId="0" applyNumberFormat="1" applyFont="1" applyFill="1" applyBorder="1" applyAlignment="1" applyProtection="1">
      <alignment horizontal="center" vertical="center"/>
      <protection locked="0"/>
    </xf>
    <xf numFmtId="2" fontId="9" fillId="0" borderId="60" xfId="0" applyNumberFormat="1" applyFont="1" applyFill="1" applyBorder="1" applyAlignment="1" applyProtection="1">
      <alignment horizontal="center" vertical="center"/>
      <protection locked="0"/>
    </xf>
    <xf numFmtId="2" fontId="9" fillId="0" borderId="15" xfId="0" applyNumberFormat="1" applyFont="1" applyFill="1" applyBorder="1" applyAlignment="1" applyProtection="1">
      <alignment horizontal="center" vertical="center"/>
      <protection locked="0"/>
    </xf>
    <xf numFmtId="2" fontId="9" fillId="0" borderId="57" xfId="0" applyNumberFormat="1" applyFont="1" applyFill="1" applyBorder="1" applyAlignment="1" applyProtection="1">
      <alignment horizontal="center" vertical="center"/>
      <protection locked="0"/>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elementFormDefault="qualified" attributeFormDefault="unqualified">
      <xs:element name="form8">
        <xs:complexType>
          <xs:sequence>
            <xs:element name="year"/>
            <xs:element name="operator"/>
            <xs:element name="wellname"/>
            <xs:element name="licence"/>
            <xs:element name="parta">
              <xs:complexType>
                <xs:sequence>
                  <xs:element name="jan">
                    <xs:complexType>
                      <xs:sequence>
                        <xs:element name="oil"/>
                        <xs:element name="gas"/>
                        <xs:element name="condensate"/>
                        <xs:element name="water"/>
                        <xs:element name="whsip"/>
                        <xs:element name="shutintime"/>
                        <xs:element name="datewhsiptaken"/>
                        <xs:element name="days"/>
                      </xs:sequence>
                    </xs:complexType>
                  </xs:element>
                  <xs:element name="feb">
                    <xs:complexType>
                      <xs:sequence>
                        <xs:element name="oil"/>
                        <xs:element name="gas"/>
                        <xs:element name="condensate"/>
                        <xs:element name="water"/>
                        <xs:element name="whsip"/>
                        <xs:element name="shutintime"/>
                        <xs:element name="datewhsiptaken"/>
                        <xs:element name="days"/>
                      </xs:sequence>
                    </xs:complexType>
                  </xs:element>
                  <xs:element name="mar">
                    <xs:complexType>
                      <xs:sequence>
                        <xs:element name="oil"/>
                        <xs:element name="gas"/>
                        <xs:element name="condensate"/>
                        <xs:element name="water"/>
                        <xs:element name="whsip"/>
                        <xs:element name="shutintime"/>
                        <xs:element name="datewhsiptaken"/>
                        <xs:element name="days"/>
                      </xs:sequence>
                    </xs:complexType>
                  </xs:element>
                  <xs:element name="apr">
                    <xs:complexType>
                      <xs:sequence>
                        <xs:element name="oil"/>
                        <xs:element name="gas"/>
                        <xs:element name="condensate"/>
                        <xs:element name="water"/>
                        <xs:element name="whsip"/>
                        <xs:element name="shutintime"/>
                        <xs:element name="datewhsiptaken"/>
                        <xs:element name="days"/>
                      </xs:sequence>
                    </xs:complexType>
                  </xs:element>
                  <xs:element name="may">
                    <xs:complexType>
                      <xs:sequence>
                        <xs:element name="oil"/>
                        <xs:element name="gas"/>
                        <xs:element name="condensate"/>
                        <xs:element name="water"/>
                        <xs:element name="whsip"/>
                        <xs:element name="shutintime"/>
                        <xs:element name="datewhsiptaken"/>
                        <xs:element name="days"/>
                      </xs:sequence>
                    </xs:complexType>
                  </xs:element>
                  <xs:element name="jun">
                    <xs:complexType>
                      <xs:sequence>
                        <xs:element name="oil"/>
                        <xs:element name="gas"/>
                        <xs:element name="condensate"/>
                        <xs:element name="water"/>
                        <xs:element name="whsip"/>
                        <xs:element name="shutintime"/>
                        <xs:element name="datewhsiptaken"/>
                        <xs:element name="days"/>
                      </xs:sequence>
                    </xs:complexType>
                  </xs:element>
                  <xs:element name="jul">
                    <xs:complexType>
                      <xs:sequence>
                        <xs:element name="oil"/>
                        <xs:element name="gas"/>
                        <xs:element name="condensate"/>
                        <xs:element name="water"/>
                        <xs:element name="whsip"/>
                        <xs:element name="shutintime"/>
                        <xs:element name="datewhsiptaken"/>
                        <xs:element name="days"/>
                      </xs:sequence>
                    </xs:complexType>
                  </xs:element>
                  <xs:element name="aug">
                    <xs:complexType>
                      <xs:sequence>
                        <xs:element name="oil"/>
                        <xs:element name="gas"/>
                        <xs:element name="condensate"/>
                        <xs:element name="water"/>
                        <xs:element name="whsip"/>
                        <xs:element name="shutintime"/>
                        <xs:element name="datewhsiptaken"/>
                        <xs:element name="days"/>
                      </xs:sequence>
                    </xs:complexType>
                  </xs:element>
                  <xs:element name="sept">
                    <xs:complexType>
                      <xs:sequence>
                        <xs:element name="oil"/>
                        <xs:element name="gas"/>
                        <xs:element name="condensate"/>
                        <xs:element name="water"/>
                        <xs:element name="whsip"/>
                        <xs:element name="shutintime"/>
                        <xs:element name="datewhsiptaken"/>
                        <xs:element name="days"/>
                      </xs:sequence>
                    </xs:complexType>
                  </xs:element>
                  <xs:element name="oct">
                    <xs:complexType>
                      <xs:sequence>
                        <xs:element name="oil"/>
                        <xs:element name="gas"/>
                        <xs:element name="condensate"/>
                        <xs:element name="water"/>
                        <xs:element name="whsip"/>
                        <xs:element name="shutintime"/>
                        <xs:element name="datewhsiptaken"/>
                        <xs:element name="days"/>
                      </xs:sequence>
                    </xs:complexType>
                  </xs:element>
                  <xs:element name="nov">
                    <xs:complexType>
                      <xs:sequence>
                        <xs:element name="oil"/>
                        <xs:element name="gas"/>
                        <xs:element name="condensate"/>
                        <xs:element name="water"/>
                        <xs:element name="whsip"/>
                        <xs:element name="shutintime"/>
                        <xs:element name="datewhsiptaken"/>
                        <xs:element name="days"/>
                      </xs:sequence>
                    </xs:complexType>
                  </xs:element>
                  <xs:element name="dec">
                    <xs:complexType>
                      <xs:sequence>
                        <xs:element name="oil"/>
                        <xs:element name="gas"/>
                        <xs:element name="condensate"/>
                        <xs:element name="water"/>
                        <xs:element name="whsip"/>
                        <xs:element name="shutintime"/>
                        <xs:element name="datewhsiptaken"/>
                        <xs:element name="days"/>
                      </xs:sequence>
                    </xs:complexType>
                  </xs:element>
                </xs:sequence>
              </xs:complexType>
            </xs:element>
            <xs:element name="partb">
              <xs:complexType>
                <xs:sequence>
                  <xs:element name="fuelamt">
                    <xs:complexType>
                      <xs:sequence>
                        <xs:element name="oil"/>
                        <xs:element name="oilvalue"/>
                        <xs:element name="gas"/>
                        <xs:element name="gasvalue"/>
                        <xs:element name="cond"/>
                        <xs:element name="condvalue"/>
                      </xs:sequence>
                    </xs:complexType>
                  </xs:element>
                  <xs:element name="sales">
                    <xs:complexType>
                      <xs:sequence>
                        <xs:element name="oil"/>
                        <xs:element name="oilvalue"/>
                        <xs:element name="gas"/>
                        <xs:element name="gasvalue"/>
                        <xs:element name="cond"/>
                        <xs:element name="condvalue"/>
                      </xs:sequence>
                    </xs:complexType>
                  </xs:element>
                  <xs:element name="other">
                    <xs:complexType>
                      <xs:sequence>
                        <xs:element name="oil"/>
                        <xs:element name="oilvalue"/>
                        <xs:element name="gas"/>
                        <xs:element name="gasvalue"/>
                        <xs:element name="cond"/>
                        <xs:element name="condvalue"/>
                      </xs:sequence>
                    </xs:complexType>
                  </xs:element>
                </xs:sequence>
              </xs:complexType>
            </xs:element>
            <xs:element name="authority">
              <xs:complexType>
                <xs:sequence>
                  <xs:element name="authack"/>
                </xs:sequence>
              </xs:complexType>
            </xs:element>
            <xs:element name="partd" maxOccurs="unbounded">
              <xs:complexType>
                <xs:sequence>
                  <xs:element name="licence"/>
                  <xs:element name="wellname"/>
                  <xs:element name="township"/>
                  <xs:element name="lot"/>
                  <xs:element name="concession"/>
                </xs:sequence>
              </xs:complexType>
            </xs:element>
          </xs:sequence>
        </xs:complexType>
      </xs:element>
    </xs:schema>
  </Schema>
  <Map ID="3" Name="form8_Map" RootElement="form8"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11</xdr:col>
      <xdr:colOff>190500</xdr:colOff>
      <xdr:row>3</xdr:row>
      <xdr:rowOff>46325</xdr:rowOff>
    </xdr:to>
    <xdr:pic>
      <xdr:nvPicPr>
        <xdr:cNvPr id="4" name="Picture 3">
          <a:extLst>
            <a:ext uri="{FF2B5EF4-FFF2-40B4-BE49-F238E27FC236}">
              <a16:creationId xmlns:a16="http://schemas.microsoft.com/office/drawing/2014/main" id="{FBE392AB-6607-49A3-8FDD-F1001CEF2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0"/>
          <a:ext cx="2190750" cy="55750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1000000}" r="Z3" connectionId="0">
    <xmlCellPr id="1" xr6:uid="{00000000-0010-0000-0100-000001000000}" uniqueName="year">
      <xmlPr mapId="3" xpath="/form8/year" xmlDataType="anyType"/>
    </xmlCellPr>
  </singleXmlCell>
  <singleXmlCell id="2" xr6:uid="{00000000-000C-0000-FFFF-FFFF02000000}" r="F7" connectionId="0">
    <xmlCellPr id="1" xr6:uid="{00000000-0010-0000-0200-000001000000}" uniqueName="operator">
      <xmlPr mapId="3" xpath="/form8/operator" xmlDataType="anyType"/>
    </xmlCellPr>
  </singleXmlCell>
  <singleXmlCell id="3" xr6:uid="{00000000-000C-0000-FFFF-FFFF03000000}" r="U7" connectionId="0">
    <xmlCellPr id="1" xr6:uid="{00000000-0010-0000-0300-000001000000}" uniqueName="wellname">
      <xmlPr mapId="3" xpath="/form8/wellname" xmlDataType="anyType"/>
    </xmlCellPr>
  </singleXmlCell>
  <singleXmlCell id="4" xr6:uid="{00000000-000C-0000-FFFF-FFFF04000000}" r="AG7" connectionId="0">
    <xmlCellPr id="1" xr6:uid="{00000000-0010-0000-0400-000001000000}" uniqueName="licence">
      <xmlPr mapId="3" xpath="/form8/licence" xmlDataType="anyType"/>
    </xmlCellPr>
  </singleXmlCell>
  <singleXmlCell id="5" xr6:uid="{00000000-000C-0000-FFFF-FFFF05000000}" r="F15" connectionId="0">
    <xmlCellPr id="1" xr6:uid="{00000000-0010-0000-0500-000001000000}" uniqueName="oil">
      <xmlPr mapId="3" xpath="/form8/parta/jan/oil" xmlDataType="anyType"/>
    </xmlCellPr>
  </singleXmlCell>
  <singleXmlCell id="6" xr6:uid="{00000000-000C-0000-FFFF-FFFF06000000}" r="L15" connectionId="0">
    <xmlCellPr id="1" xr6:uid="{00000000-0010-0000-0600-000001000000}" uniqueName="gas">
      <xmlPr mapId="3" xpath="/form8/parta/jan/gas" xmlDataType="anyType"/>
    </xmlCellPr>
  </singleXmlCell>
  <singleXmlCell id="7" xr6:uid="{00000000-000C-0000-FFFF-FFFF07000000}" r="R15" connectionId="0">
    <xmlCellPr id="1" xr6:uid="{00000000-0010-0000-0700-000001000000}" uniqueName="condensate">
      <xmlPr mapId="3" xpath="/form8/parta/jan/condensate" xmlDataType="anyType"/>
    </xmlCellPr>
  </singleXmlCell>
  <singleXmlCell id="8" xr6:uid="{00000000-000C-0000-FFFF-FFFF08000000}" r="X15" connectionId="0">
    <xmlCellPr id="1" xr6:uid="{00000000-0010-0000-0800-000001000000}" uniqueName="water">
      <xmlPr mapId="3" xpath="/form8/parta/jan/water" xmlDataType="anyType"/>
    </xmlCellPr>
  </singleXmlCell>
  <singleXmlCell id="10" xr6:uid="{00000000-000C-0000-FFFF-FFFF0A000000}" r="AH15" connectionId="0">
    <xmlCellPr id="1" xr6:uid="{00000000-0010-0000-0A00-000001000000}" uniqueName="shutintime">
      <xmlPr mapId="3" xpath="/form8/parta/jan/shutintime" xmlDataType="anyType"/>
    </xmlCellPr>
  </singleXmlCell>
  <singleXmlCell id="11" xr6:uid="{00000000-000C-0000-FFFF-FFFF0B000000}" r="AM15" connectionId="0">
    <xmlCellPr id="1" xr6:uid="{00000000-0010-0000-0B00-000001000000}" uniqueName="datewhsiptaken">
      <xmlPr mapId="3" xpath="/form8/parta/jan/datewhsiptaken" xmlDataType="anyType"/>
    </xmlCellPr>
  </singleXmlCell>
  <singleXmlCell id="12" xr6:uid="{00000000-000C-0000-FFFF-FFFF0C000000}" r="AR15" connectionId="0">
    <xmlCellPr id="1" xr6:uid="{00000000-0010-0000-0C00-000001000000}" uniqueName="days">
      <xmlPr mapId="3" xpath="/form8/parta/jan/days" xmlDataType="anyType"/>
    </xmlCellPr>
  </singleXmlCell>
  <singleXmlCell id="13" xr6:uid="{00000000-000C-0000-FFFF-FFFF0D000000}" r="F16" connectionId="0">
    <xmlCellPr id="1" xr6:uid="{00000000-0010-0000-0D00-000001000000}" uniqueName="oil">
      <xmlPr mapId="3" xpath="/form8/parta/feb/oil" xmlDataType="anyType"/>
    </xmlCellPr>
  </singleXmlCell>
  <singleXmlCell id="14" xr6:uid="{00000000-000C-0000-FFFF-FFFF0E000000}" r="L16" connectionId="0">
    <xmlCellPr id="1" xr6:uid="{00000000-0010-0000-0E00-000001000000}" uniqueName="gas">
      <xmlPr mapId="3" xpath="/form8/parta/feb/gas" xmlDataType="anyType"/>
    </xmlCellPr>
  </singleXmlCell>
  <singleXmlCell id="15" xr6:uid="{00000000-000C-0000-FFFF-FFFF0F000000}" r="R16" connectionId="0">
    <xmlCellPr id="1" xr6:uid="{00000000-0010-0000-0F00-000001000000}" uniqueName="condensate">
      <xmlPr mapId="3" xpath="/form8/parta/feb/condensate" xmlDataType="anyType"/>
    </xmlCellPr>
  </singleXmlCell>
  <singleXmlCell id="16" xr6:uid="{00000000-000C-0000-FFFF-FFFF10000000}" r="X16" connectionId="0">
    <xmlCellPr id="1" xr6:uid="{00000000-0010-0000-1000-000001000000}" uniqueName="water">
      <xmlPr mapId="3" xpath="/form8/parta/feb/water" xmlDataType="anyType"/>
    </xmlCellPr>
  </singleXmlCell>
  <singleXmlCell id="18" xr6:uid="{00000000-000C-0000-FFFF-FFFF12000000}" r="AH16" connectionId="0">
    <xmlCellPr id="1" xr6:uid="{00000000-0010-0000-1200-000001000000}" uniqueName="shutintime">
      <xmlPr mapId="3" xpath="/form8/parta/feb/shutintime" xmlDataType="anyType"/>
    </xmlCellPr>
  </singleXmlCell>
  <singleXmlCell id="19" xr6:uid="{00000000-000C-0000-FFFF-FFFF13000000}" r="AM16" connectionId="0">
    <xmlCellPr id="1" xr6:uid="{00000000-0010-0000-1300-000001000000}" uniqueName="datewhsiptaken">
      <xmlPr mapId="3" xpath="/form8/parta/feb/datewhsiptaken" xmlDataType="anyType"/>
    </xmlCellPr>
  </singleXmlCell>
  <singleXmlCell id="20" xr6:uid="{00000000-000C-0000-FFFF-FFFF14000000}" r="AR16" connectionId="0">
    <xmlCellPr id="1" xr6:uid="{00000000-0010-0000-1400-000001000000}" uniqueName="days">
      <xmlPr mapId="3" xpath="/form8/parta/feb/days" xmlDataType="anyType"/>
    </xmlCellPr>
  </singleXmlCell>
  <singleXmlCell id="21" xr6:uid="{00000000-000C-0000-FFFF-FFFF15000000}" r="F17" connectionId="0">
    <xmlCellPr id="1" xr6:uid="{00000000-0010-0000-1500-000001000000}" uniqueName="oil">
      <xmlPr mapId="3" xpath="/form8/parta/mar/oil" xmlDataType="anyType"/>
    </xmlCellPr>
  </singleXmlCell>
  <singleXmlCell id="22" xr6:uid="{00000000-000C-0000-FFFF-FFFF16000000}" r="L17" connectionId="0">
    <xmlCellPr id="1" xr6:uid="{00000000-0010-0000-1600-000001000000}" uniqueName="gas">
      <xmlPr mapId="3" xpath="/form8/parta/mar/gas" xmlDataType="anyType"/>
    </xmlCellPr>
  </singleXmlCell>
  <singleXmlCell id="23" xr6:uid="{00000000-000C-0000-FFFF-FFFF17000000}" r="R17" connectionId="0">
    <xmlCellPr id="1" xr6:uid="{00000000-0010-0000-1700-000001000000}" uniqueName="condensate">
      <xmlPr mapId="3" xpath="/form8/parta/mar/condensate" xmlDataType="anyType"/>
    </xmlCellPr>
  </singleXmlCell>
  <singleXmlCell id="24" xr6:uid="{00000000-000C-0000-FFFF-FFFF18000000}" r="X17" connectionId="0">
    <xmlCellPr id="1" xr6:uid="{00000000-0010-0000-1800-000001000000}" uniqueName="water">
      <xmlPr mapId="3" xpath="/form8/parta/mar/water" xmlDataType="anyType"/>
    </xmlCellPr>
  </singleXmlCell>
  <singleXmlCell id="26" xr6:uid="{00000000-000C-0000-FFFF-FFFF1A000000}" r="AH17" connectionId="0">
    <xmlCellPr id="1" xr6:uid="{00000000-0010-0000-1A00-000001000000}" uniqueName="shutintime">
      <xmlPr mapId="3" xpath="/form8/parta/mar/shutintime" xmlDataType="anyType"/>
    </xmlCellPr>
  </singleXmlCell>
  <singleXmlCell id="27" xr6:uid="{00000000-000C-0000-FFFF-FFFF1B000000}" r="AM17" connectionId="0">
    <xmlCellPr id="1" xr6:uid="{00000000-0010-0000-1B00-000001000000}" uniqueName="datewhsiptaken">
      <xmlPr mapId="3" xpath="/form8/parta/mar/datewhsiptaken" xmlDataType="anyType"/>
    </xmlCellPr>
  </singleXmlCell>
  <singleXmlCell id="28" xr6:uid="{00000000-000C-0000-FFFF-FFFF1C000000}" r="AR17" connectionId="0">
    <xmlCellPr id="1" xr6:uid="{00000000-0010-0000-1C00-000001000000}" uniqueName="days">
      <xmlPr mapId="3" xpath="/form8/parta/mar/days" xmlDataType="anyType"/>
    </xmlCellPr>
  </singleXmlCell>
  <singleXmlCell id="29" xr6:uid="{00000000-000C-0000-FFFF-FFFF1D000000}" r="F18" connectionId="0">
    <xmlCellPr id="1" xr6:uid="{00000000-0010-0000-1D00-000001000000}" uniqueName="oil">
      <xmlPr mapId="3" xpath="/form8/parta/apr/oil" xmlDataType="anyType"/>
    </xmlCellPr>
  </singleXmlCell>
  <singleXmlCell id="30" xr6:uid="{00000000-000C-0000-FFFF-FFFF1E000000}" r="L18" connectionId="0">
    <xmlCellPr id="1" xr6:uid="{00000000-0010-0000-1E00-000001000000}" uniqueName="gas">
      <xmlPr mapId="3" xpath="/form8/parta/apr/gas" xmlDataType="anyType"/>
    </xmlCellPr>
  </singleXmlCell>
  <singleXmlCell id="31" xr6:uid="{00000000-000C-0000-FFFF-FFFF1F000000}" r="R18" connectionId="0">
    <xmlCellPr id="1" xr6:uid="{00000000-0010-0000-1F00-000001000000}" uniqueName="condensate">
      <xmlPr mapId="3" xpath="/form8/parta/apr/condensate" xmlDataType="anyType"/>
    </xmlCellPr>
  </singleXmlCell>
  <singleXmlCell id="32" xr6:uid="{00000000-000C-0000-FFFF-FFFF20000000}" r="X18" connectionId="0">
    <xmlCellPr id="1" xr6:uid="{00000000-0010-0000-2000-000001000000}" uniqueName="water">
      <xmlPr mapId="3" xpath="/form8/parta/apr/water" xmlDataType="anyType"/>
    </xmlCellPr>
  </singleXmlCell>
  <singleXmlCell id="34" xr6:uid="{00000000-000C-0000-FFFF-FFFF22000000}" r="AH18" connectionId="0">
    <xmlCellPr id="1" xr6:uid="{00000000-0010-0000-2200-000001000000}" uniqueName="shutintime">
      <xmlPr mapId="3" xpath="/form8/parta/apr/shutintime" xmlDataType="anyType"/>
    </xmlCellPr>
  </singleXmlCell>
  <singleXmlCell id="35" xr6:uid="{00000000-000C-0000-FFFF-FFFF23000000}" r="AM18" connectionId="0">
    <xmlCellPr id="1" xr6:uid="{00000000-0010-0000-2300-000001000000}" uniqueName="datewhsiptaken">
      <xmlPr mapId="3" xpath="/form8/parta/apr/datewhsiptaken" xmlDataType="anyType"/>
    </xmlCellPr>
  </singleXmlCell>
  <singleXmlCell id="36" xr6:uid="{00000000-000C-0000-FFFF-FFFF24000000}" r="AR18" connectionId="0">
    <xmlCellPr id="1" xr6:uid="{00000000-0010-0000-2400-000001000000}" uniqueName="days">
      <xmlPr mapId="3" xpath="/form8/parta/apr/days" xmlDataType="anyType"/>
    </xmlCellPr>
  </singleXmlCell>
  <singleXmlCell id="37" xr6:uid="{00000000-000C-0000-FFFF-FFFF25000000}" r="F19" connectionId="0">
    <xmlCellPr id="1" xr6:uid="{00000000-0010-0000-2500-000001000000}" uniqueName="oil">
      <xmlPr mapId="3" xpath="/form8/parta/may/oil" xmlDataType="anyType"/>
    </xmlCellPr>
  </singleXmlCell>
  <singleXmlCell id="38" xr6:uid="{00000000-000C-0000-FFFF-FFFF26000000}" r="L19" connectionId="0">
    <xmlCellPr id="1" xr6:uid="{00000000-0010-0000-2600-000001000000}" uniqueName="gas">
      <xmlPr mapId="3" xpath="/form8/parta/may/gas" xmlDataType="anyType"/>
    </xmlCellPr>
  </singleXmlCell>
  <singleXmlCell id="39" xr6:uid="{00000000-000C-0000-FFFF-FFFF27000000}" r="R19" connectionId="0">
    <xmlCellPr id="1" xr6:uid="{00000000-0010-0000-2700-000001000000}" uniqueName="condensate">
      <xmlPr mapId="3" xpath="/form8/parta/may/condensate" xmlDataType="anyType"/>
    </xmlCellPr>
  </singleXmlCell>
  <singleXmlCell id="40" xr6:uid="{00000000-000C-0000-FFFF-FFFF28000000}" r="X19" connectionId="0">
    <xmlCellPr id="1" xr6:uid="{00000000-0010-0000-2800-000001000000}" uniqueName="water">
      <xmlPr mapId="3" xpath="/form8/parta/may/water" xmlDataType="anyType"/>
    </xmlCellPr>
  </singleXmlCell>
  <singleXmlCell id="42" xr6:uid="{00000000-000C-0000-FFFF-FFFF2A000000}" r="AH19" connectionId="0">
    <xmlCellPr id="1" xr6:uid="{00000000-0010-0000-2A00-000001000000}" uniqueName="shutintime">
      <xmlPr mapId="3" xpath="/form8/parta/may/shutintime" xmlDataType="anyType"/>
    </xmlCellPr>
  </singleXmlCell>
  <singleXmlCell id="43" xr6:uid="{00000000-000C-0000-FFFF-FFFF2B000000}" r="AM19" connectionId="0">
    <xmlCellPr id="1" xr6:uid="{00000000-0010-0000-2B00-000001000000}" uniqueName="datewhsiptaken">
      <xmlPr mapId="3" xpath="/form8/parta/may/datewhsiptaken" xmlDataType="anyType"/>
    </xmlCellPr>
  </singleXmlCell>
  <singleXmlCell id="44" xr6:uid="{00000000-000C-0000-FFFF-FFFF2C000000}" r="AR19" connectionId="0">
    <xmlCellPr id="1" xr6:uid="{00000000-0010-0000-2C00-000001000000}" uniqueName="days">
      <xmlPr mapId="3" xpath="/form8/parta/may/days" xmlDataType="anyType"/>
    </xmlCellPr>
  </singleXmlCell>
  <singleXmlCell id="45" xr6:uid="{00000000-000C-0000-FFFF-FFFF2D000000}" r="F20" connectionId="0">
    <xmlCellPr id="1" xr6:uid="{00000000-0010-0000-2D00-000001000000}" uniqueName="oil">
      <xmlPr mapId="3" xpath="/form8/parta/jun/oil" xmlDataType="anyType"/>
    </xmlCellPr>
  </singleXmlCell>
  <singleXmlCell id="46" xr6:uid="{00000000-000C-0000-FFFF-FFFF2E000000}" r="L20" connectionId="0">
    <xmlCellPr id="1" xr6:uid="{00000000-0010-0000-2E00-000001000000}" uniqueName="gas">
      <xmlPr mapId="3" xpath="/form8/parta/jun/gas" xmlDataType="anyType"/>
    </xmlCellPr>
  </singleXmlCell>
  <singleXmlCell id="47" xr6:uid="{00000000-000C-0000-FFFF-FFFF2F000000}" r="R20" connectionId="0">
    <xmlCellPr id="1" xr6:uid="{00000000-0010-0000-2F00-000001000000}" uniqueName="condensate">
      <xmlPr mapId="3" xpath="/form8/parta/jun/condensate" xmlDataType="anyType"/>
    </xmlCellPr>
  </singleXmlCell>
  <singleXmlCell id="48" xr6:uid="{00000000-000C-0000-FFFF-FFFF30000000}" r="X20" connectionId="0">
    <xmlCellPr id="1" xr6:uid="{00000000-0010-0000-3000-000001000000}" uniqueName="water">
      <xmlPr mapId="3" xpath="/form8/parta/jun/water" xmlDataType="anyType"/>
    </xmlCellPr>
  </singleXmlCell>
  <singleXmlCell id="50" xr6:uid="{00000000-000C-0000-FFFF-FFFF32000000}" r="AH20" connectionId="0">
    <xmlCellPr id="1" xr6:uid="{00000000-0010-0000-3200-000001000000}" uniqueName="shutintime">
      <xmlPr mapId="3" xpath="/form8/parta/jun/shutintime" xmlDataType="anyType"/>
    </xmlCellPr>
  </singleXmlCell>
  <singleXmlCell id="51" xr6:uid="{00000000-000C-0000-FFFF-FFFF33000000}" r="AM20" connectionId="0">
    <xmlCellPr id="1" xr6:uid="{00000000-0010-0000-3300-000001000000}" uniqueName="datewhsiptaken">
      <xmlPr mapId="3" xpath="/form8/parta/jun/datewhsiptaken" xmlDataType="anyType"/>
    </xmlCellPr>
  </singleXmlCell>
  <singleXmlCell id="52" xr6:uid="{00000000-000C-0000-FFFF-FFFF34000000}" r="AR20" connectionId="0">
    <xmlCellPr id="1" xr6:uid="{00000000-0010-0000-3400-000001000000}" uniqueName="days">
      <xmlPr mapId="3" xpath="/form8/parta/jun/days" xmlDataType="anyType"/>
    </xmlCellPr>
  </singleXmlCell>
  <singleXmlCell id="53" xr6:uid="{00000000-000C-0000-FFFF-FFFF35000000}" r="F21" connectionId="0">
    <xmlCellPr id="1" xr6:uid="{00000000-0010-0000-3500-000001000000}" uniqueName="oil">
      <xmlPr mapId="3" xpath="/form8/parta/jul/oil" xmlDataType="anyType"/>
    </xmlCellPr>
  </singleXmlCell>
  <singleXmlCell id="54" xr6:uid="{00000000-000C-0000-FFFF-FFFF36000000}" r="L21" connectionId="0">
    <xmlCellPr id="1" xr6:uid="{00000000-0010-0000-3600-000001000000}" uniqueName="gas">
      <xmlPr mapId="3" xpath="/form8/parta/jul/gas" xmlDataType="anyType"/>
    </xmlCellPr>
  </singleXmlCell>
  <singleXmlCell id="55" xr6:uid="{00000000-000C-0000-FFFF-FFFF37000000}" r="R21" connectionId="0">
    <xmlCellPr id="1" xr6:uid="{00000000-0010-0000-3700-000001000000}" uniqueName="condensate">
      <xmlPr mapId="3" xpath="/form8/parta/jul/condensate" xmlDataType="anyType"/>
    </xmlCellPr>
  </singleXmlCell>
  <singleXmlCell id="56" xr6:uid="{00000000-000C-0000-FFFF-FFFF38000000}" r="X21" connectionId="0">
    <xmlCellPr id="1" xr6:uid="{00000000-0010-0000-3800-000001000000}" uniqueName="water">
      <xmlPr mapId="3" xpath="/form8/parta/jul/water" xmlDataType="anyType"/>
    </xmlCellPr>
  </singleXmlCell>
  <singleXmlCell id="58" xr6:uid="{00000000-000C-0000-FFFF-FFFF3A000000}" r="AH21" connectionId="0">
    <xmlCellPr id="1" xr6:uid="{00000000-0010-0000-3A00-000001000000}" uniqueName="shutintime">
      <xmlPr mapId="3" xpath="/form8/parta/jul/shutintime" xmlDataType="anyType"/>
    </xmlCellPr>
  </singleXmlCell>
  <singleXmlCell id="59" xr6:uid="{00000000-000C-0000-FFFF-FFFF3B000000}" r="AM21" connectionId="0">
    <xmlCellPr id="1" xr6:uid="{00000000-0010-0000-3B00-000001000000}" uniqueName="datewhsiptaken">
      <xmlPr mapId="3" xpath="/form8/parta/jul/datewhsiptaken" xmlDataType="anyType"/>
    </xmlCellPr>
  </singleXmlCell>
  <singleXmlCell id="60" xr6:uid="{00000000-000C-0000-FFFF-FFFF3C000000}" r="AR21" connectionId="0">
    <xmlCellPr id="1" xr6:uid="{00000000-0010-0000-3C00-000001000000}" uniqueName="days">
      <xmlPr mapId="3" xpath="/form8/parta/jul/days" xmlDataType="anyType"/>
    </xmlCellPr>
  </singleXmlCell>
  <singleXmlCell id="61" xr6:uid="{00000000-000C-0000-FFFF-FFFF3D000000}" r="F22" connectionId="0">
    <xmlCellPr id="1" xr6:uid="{00000000-0010-0000-3D00-000001000000}" uniqueName="oil">
      <xmlPr mapId="3" xpath="/form8/parta/aug/oil" xmlDataType="anyType"/>
    </xmlCellPr>
  </singleXmlCell>
  <singleXmlCell id="62" xr6:uid="{00000000-000C-0000-FFFF-FFFF3E000000}" r="L22" connectionId="0">
    <xmlCellPr id="1" xr6:uid="{00000000-0010-0000-3E00-000001000000}" uniqueName="gas">
      <xmlPr mapId="3" xpath="/form8/parta/aug/gas" xmlDataType="anyType"/>
    </xmlCellPr>
  </singleXmlCell>
  <singleXmlCell id="63" xr6:uid="{00000000-000C-0000-FFFF-FFFF3F000000}" r="R22" connectionId="0">
    <xmlCellPr id="1" xr6:uid="{00000000-0010-0000-3F00-000001000000}" uniqueName="condensate">
      <xmlPr mapId="3" xpath="/form8/parta/aug/condensate" xmlDataType="anyType"/>
    </xmlCellPr>
  </singleXmlCell>
  <singleXmlCell id="64" xr6:uid="{00000000-000C-0000-FFFF-FFFF40000000}" r="X22" connectionId="0">
    <xmlCellPr id="1" xr6:uid="{00000000-0010-0000-4000-000001000000}" uniqueName="water">
      <xmlPr mapId="3" xpath="/form8/parta/aug/water" xmlDataType="anyType"/>
    </xmlCellPr>
  </singleXmlCell>
  <singleXmlCell id="66" xr6:uid="{00000000-000C-0000-FFFF-FFFF42000000}" r="AH22" connectionId="0">
    <xmlCellPr id="1" xr6:uid="{00000000-0010-0000-4200-000001000000}" uniqueName="shutintime">
      <xmlPr mapId="3" xpath="/form8/parta/aug/shutintime" xmlDataType="anyType"/>
    </xmlCellPr>
  </singleXmlCell>
  <singleXmlCell id="67" xr6:uid="{00000000-000C-0000-FFFF-FFFF43000000}" r="AM22" connectionId="0">
    <xmlCellPr id="1" xr6:uid="{00000000-0010-0000-4300-000001000000}" uniqueName="datewhsiptaken">
      <xmlPr mapId="3" xpath="/form8/parta/aug/datewhsiptaken" xmlDataType="anyType"/>
    </xmlCellPr>
  </singleXmlCell>
  <singleXmlCell id="68" xr6:uid="{00000000-000C-0000-FFFF-FFFF44000000}" r="AR22" connectionId="0">
    <xmlCellPr id="1" xr6:uid="{00000000-0010-0000-4400-000001000000}" uniqueName="days">
      <xmlPr mapId="3" xpath="/form8/parta/aug/days" xmlDataType="anyType"/>
    </xmlCellPr>
  </singleXmlCell>
  <singleXmlCell id="69" xr6:uid="{00000000-000C-0000-FFFF-FFFF45000000}" r="F23" connectionId="0">
    <xmlCellPr id="1" xr6:uid="{00000000-0010-0000-4500-000001000000}" uniqueName="oil">
      <xmlPr mapId="3" xpath="/form8/parta/sept/oil" xmlDataType="anyType"/>
    </xmlCellPr>
  </singleXmlCell>
  <singleXmlCell id="70" xr6:uid="{00000000-000C-0000-FFFF-FFFF46000000}" r="L23" connectionId="0">
    <xmlCellPr id="1" xr6:uid="{00000000-0010-0000-4600-000001000000}" uniqueName="gas">
      <xmlPr mapId="3" xpath="/form8/parta/sept/gas" xmlDataType="anyType"/>
    </xmlCellPr>
  </singleXmlCell>
  <singleXmlCell id="71" xr6:uid="{00000000-000C-0000-FFFF-FFFF47000000}" r="R23" connectionId="0">
    <xmlCellPr id="1" xr6:uid="{00000000-0010-0000-4700-000001000000}" uniqueName="condensate">
      <xmlPr mapId="3" xpath="/form8/parta/sept/condensate" xmlDataType="anyType"/>
    </xmlCellPr>
  </singleXmlCell>
  <singleXmlCell id="72" xr6:uid="{00000000-000C-0000-FFFF-FFFF48000000}" r="X23" connectionId="0">
    <xmlCellPr id="1" xr6:uid="{00000000-0010-0000-4800-000001000000}" uniqueName="water">
      <xmlPr mapId="3" xpath="/form8/parta/sept/water" xmlDataType="anyType"/>
    </xmlCellPr>
  </singleXmlCell>
  <singleXmlCell id="74" xr6:uid="{00000000-000C-0000-FFFF-FFFF4A000000}" r="AH23" connectionId="0">
    <xmlCellPr id="1" xr6:uid="{00000000-0010-0000-4A00-000001000000}" uniqueName="shutintime">
      <xmlPr mapId="3" xpath="/form8/parta/sept/shutintime" xmlDataType="anyType"/>
    </xmlCellPr>
  </singleXmlCell>
  <singleXmlCell id="75" xr6:uid="{00000000-000C-0000-FFFF-FFFF4B000000}" r="AM23" connectionId="0">
    <xmlCellPr id="1" xr6:uid="{00000000-0010-0000-4B00-000001000000}" uniqueName="datewhsiptaken">
      <xmlPr mapId="3" xpath="/form8/parta/sept/datewhsiptaken" xmlDataType="anyType"/>
    </xmlCellPr>
  </singleXmlCell>
  <singleXmlCell id="76" xr6:uid="{00000000-000C-0000-FFFF-FFFF4C000000}" r="AR23" connectionId="0">
    <xmlCellPr id="1" xr6:uid="{00000000-0010-0000-4C00-000001000000}" uniqueName="days">
      <xmlPr mapId="3" xpath="/form8/parta/sept/days" xmlDataType="anyType"/>
    </xmlCellPr>
  </singleXmlCell>
  <singleXmlCell id="77" xr6:uid="{00000000-000C-0000-FFFF-FFFF4D000000}" r="F24" connectionId="0">
    <xmlCellPr id="1" xr6:uid="{00000000-0010-0000-4D00-000001000000}" uniqueName="oil">
      <xmlPr mapId="3" xpath="/form8/parta/oct/oil" xmlDataType="anyType"/>
    </xmlCellPr>
  </singleXmlCell>
  <singleXmlCell id="78" xr6:uid="{00000000-000C-0000-FFFF-FFFF4E000000}" r="L24" connectionId="0">
    <xmlCellPr id="1" xr6:uid="{00000000-0010-0000-4E00-000001000000}" uniqueName="gas">
      <xmlPr mapId="3" xpath="/form8/parta/oct/gas" xmlDataType="anyType"/>
    </xmlCellPr>
  </singleXmlCell>
  <singleXmlCell id="79" xr6:uid="{00000000-000C-0000-FFFF-FFFF4F000000}" r="R24" connectionId="0">
    <xmlCellPr id="1" xr6:uid="{00000000-0010-0000-4F00-000001000000}" uniqueName="condensate">
      <xmlPr mapId="3" xpath="/form8/parta/oct/condensate" xmlDataType="anyType"/>
    </xmlCellPr>
  </singleXmlCell>
  <singleXmlCell id="80" xr6:uid="{00000000-000C-0000-FFFF-FFFF50000000}" r="X24" connectionId="0">
    <xmlCellPr id="1" xr6:uid="{00000000-0010-0000-5000-000001000000}" uniqueName="water">
      <xmlPr mapId="3" xpath="/form8/parta/oct/water" xmlDataType="anyType"/>
    </xmlCellPr>
  </singleXmlCell>
  <singleXmlCell id="82" xr6:uid="{00000000-000C-0000-FFFF-FFFF52000000}" r="AH24" connectionId="0">
    <xmlCellPr id="1" xr6:uid="{00000000-0010-0000-5200-000001000000}" uniqueName="shutintime">
      <xmlPr mapId="3" xpath="/form8/parta/oct/shutintime" xmlDataType="anyType"/>
    </xmlCellPr>
  </singleXmlCell>
  <singleXmlCell id="83" xr6:uid="{00000000-000C-0000-FFFF-FFFF53000000}" r="AM24" connectionId="0">
    <xmlCellPr id="1" xr6:uid="{00000000-0010-0000-5300-000001000000}" uniqueName="datewhsiptaken">
      <xmlPr mapId="3" xpath="/form8/parta/oct/datewhsiptaken" xmlDataType="anyType"/>
    </xmlCellPr>
  </singleXmlCell>
  <singleXmlCell id="84" xr6:uid="{00000000-000C-0000-FFFF-FFFF54000000}" r="AR24" connectionId="0">
    <xmlCellPr id="1" xr6:uid="{00000000-0010-0000-5400-000001000000}" uniqueName="days">
      <xmlPr mapId="3" xpath="/form8/parta/oct/days" xmlDataType="anyType"/>
    </xmlCellPr>
  </singleXmlCell>
  <singleXmlCell id="85" xr6:uid="{00000000-000C-0000-FFFF-FFFF55000000}" r="F25" connectionId="0">
    <xmlCellPr id="1" xr6:uid="{00000000-0010-0000-5500-000001000000}" uniqueName="oil">
      <xmlPr mapId="3" xpath="/form8/parta/nov/oil" xmlDataType="anyType"/>
    </xmlCellPr>
  </singleXmlCell>
  <singleXmlCell id="86" xr6:uid="{00000000-000C-0000-FFFF-FFFF56000000}" r="L25" connectionId="0">
    <xmlCellPr id="1" xr6:uid="{00000000-0010-0000-5600-000001000000}" uniqueName="gas">
      <xmlPr mapId="3" xpath="/form8/parta/nov/gas" xmlDataType="anyType"/>
    </xmlCellPr>
  </singleXmlCell>
  <singleXmlCell id="87" xr6:uid="{00000000-000C-0000-FFFF-FFFF57000000}" r="R25" connectionId="0">
    <xmlCellPr id="1" xr6:uid="{00000000-0010-0000-5700-000001000000}" uniqueName="condensate">
      <xmlPr mapId="3" xpath="/form8/parta/nov/condensate" xmlDataType="anyType"/>
    </xmlCellPr>
  </singleXmlCell>
  <singleXmlCell id="88" xr6:uid="{00000000-000C-0000-FFFF-FFFF58000000}" r="X25" connectionId="0">
    <xmlCellPr id="1" xr6:uid="{00000000-0010-0000-5800-000001000000}" uniqueName="water">
      <xmlPr mapId="3" xpath="/form8/parta/nov/water" xmlDataType="anyType"/>
    </xmlCellPr>
  </singleXmlCell>
  <singleXmlCell id="90" xr6:uid="{00000000-000C-0000-FFFF-FFFF5A000000}" r="AH25" connectionId="0">
    <xmlCellPr id="1" xr6:uid="{00000000-0010-0000-5A00-000001000000}" uniqueName="shutintime">
      <xmlPr mapId="3" xpath="/form8/parta/nov/shutintime" xmlDataType="anyType"/>
    </xmlCellPr>
  </singleXmlCell>
  <singleXmlCell id="91" xr6:uid="{00000000-000C-0000-FFFF-FFFF5B000000}" r="AM25" connectionId="0">
    <xmlCellPr id="1" xr6:uid="{00000000-0010-0000-5B00-000001000000}" uniqueName="datewhsiptaken">
      <xmlPr mapId="3" xpath="/form8/parta/nov/datewhsiptaken" xmlDataType="anyType"/>
    </xmlCellPr>
  </singleXmlCell>
  <singleXmlCell id="92" xr6:uid="{00000000-000C-0000-FFFF-FFFF5C000000}" r="AR25" connectionId="0">
    <xmlCellPr id="1" xr6:uid="{00000000-0010-0000-5C00-000001000000}" uniqueName="days">
      <xmlPr mapId="3" xpath="/form8/parta/nov/days" xmlDataType="anyType"/>
    </xmlCellPr>
  </singleXmlCell>
  <singleXmlCell id="93" xr6:uid="{00000000-000C-0000-FFFF-FFFF5D000000}" r="F26" connectionId="0">
    <xmlCellPr id="1" xr6:uid="{00000000-0010-0000-5D00-000001000000}" uniqueName="oil">
      <xmlPr mapId="3" xpath="/form8/parta/dec/oil" xmlDataType="anyType"/>
    </xmlCellPr>
  </singleXmlCell>
  <singleXmlCell id="94" xr6:uid="{00000000-000C-0000-FFFF-FFFF5E000000}" r="L26" connectionId="0">
    <xmlCellPr id="1" xr6:uid="{00000000-0010-0000-5E00-000001000000}" uniqueName="gas">
      <xmlPr mapId="3" xpath="/form8/parta/dec/gas" xmlDataType="anyType"/>
    </xmlCellPr>
  </singleXmlCell>
  <singleXmlCell id="95" xr6:uid="{00000000-000C-0000-FFFF-FFFF5F000000}" r="R26" connectionId="0">
    <xmlCellPr id="1" xr6:uid="{00000000-0010-0000-5F00-000001000000}" uniqueName="condensate">
      <xmlPr mapId="3" xpath="/form8/parta/dec/condensate" xmlDataType="anyType"/>
    </xmlCellPr>
  </singleXmlCell>
  <singleXmlCell id="96" xr6:uid="{00000000-000C-0000-FFFF-FFFF60000000}" r="X26" connectionId="0">
    <xmlCellPr id="1" xr6:uid="{00000000-0010-0000-6000-000001000000}" uniqueName="water">
      <xmlPr mapId="3" xpath="/form8/parta/dec/water" xmlDataType="anyType"/>
    </xmlCellPr>
  </singleXmlCell>
  <singleXmlCell id="98" xr6:uid="{00000000-000C-0000-FFFF-FFFF62000000}" r="AH26" connectionId="0">
    <xmlCellPr id="1" xr6:uid="{00000000-0010-0000-6200-000001000000}" uniqueName="shutintime">
      <xmlPr mapId="3" xpath="/form8/parta/dec/shutintime" xmlDataType="anyType"/>
    </xmlCellPr>
  </singleXmlCell>
  <singleXmlCell id="99" xr6:uid="{00000000-000C-0000-FFFF-FFFF63000000}" r="AM26" connectionId="0">
    <xmlCellPr id="1" xr6:uid="{00000000-0010-0000-6300-000001000000}" uniqueName="datewhsiptaken">
      <xmlPr mapId="3" xpath="/form8/parta/dec/datewhsiptaken" xmlDataType="anyType"/>
    </xmlCellPr>
  </singleXmlCell>
  <singleXmlCell id="100" xr6:uid="{00000000-000C-0000-FFFF-FFFF64000000}" r="AR26" connectionId="0">
    <xmlCellPr id="1" xr6:uid="{00000000-0010-0000-6400-000001000000}" uniqueName="days">
      <xmlPr mapId="3" xpath="/form8/parta/dec/days" xmlDataType="anyType"/>
    </xmlCellPr>
  </singleXmlCell>
  <singleXmlCell id="119" xr6:uid="{00000000-000C-0000-FFFF-FFFF6A000000}" r="BA37" connectionId="0">
    <xmlCellPr id="1" xr6:uid="{00000000-0010-0000-6A00-000001000000}" uniqueName="authack">
      <xmlPr mapId="3" xpath="/form8/authority/authack" xmlDataType="anyType"/>
    </xmlCellPr>
  </singleXmlCell>
  <singleXmlCell id="97" xr6:uid="{00000000-000C-0000-FFFF-FFFF61000000}" r="AC26" connectionId="0">
    <xmlCellPr id="1" xr6:uid="{00000000-0010-0000-6100-000001000000}" uniqueName="whsip">
      <xmlPr mapId="3" xpath="/form8/parta/dec/whsip" xmlDataType="anyType"/>
    </xmlCellPr>
  </singleXmlCell>
  <singleXmlCell id="89" xr6:uid="{00000000-000C-0000-FFFF-FFFF59000000}" r="AC25" connectionId="0">
    <xmlCellPr id="1" xr6:uid="{00000000-0010-0000-5900-000001000000}" uniqueName="whsip">
      <xmlPr mapId="3" xpath="/form8/parta/nov/whsip" xmlDataType="anyType"/>
    </xmlCellPr>
  </singleXmlCell>
  <singleXmlCell id="81" xr6:uid="{00000000-000C-0000-FFFF-FFFF51000000}" r="AC24" connectionId="0">
    <xmlCellPr id="1" xr6:uid="{00000000-0010-0000-5100-000001000000}" uniqueName="whsip">
      <xmlPr mapId="3" xpath="/form8/parta/oct/whsip" xmlDataType="anyType"/>
    </xmlCellPr>
  </singleXmlCell>
  <singleXmlCell id="73" xr6:uid="{00000000-000C-0000-FFFF-FFFF49000000}" r="AC23" connectionId="0">
    <xmlCellPr id="1" xr6:uid="{00000000-0010-0000-4900-000001000000}" uniqueName="whsip">
      <xmlPr mapId="3" xpath="/form8/parta/sept/whsip" xmlDataType="anyType"/>
    </xmlCellPr>
  </singleXmlCell>
  <singleXmlCell id="65" xr6:uid="{00000000-000C-0000-FFFF-FFFF41000000}" r="AC22" connectionId="0">
    <xmlCellPr id="1" xr6:uid="{00000000-0010-0000-4100-000001000000}" uniqueName="whsip">
      <xmlPr mapId="3" xpath="/form8/parta/aug/whsip" xmlDataType="anyType"/>
    </xmlCellPr>
  </singleXmlCell>
  <singleXmlCell id="57" xr6:uid="{00000000-000C-0000-FFFF-FFFF39000000}" r="AC21" connectionId="0">
    <xmlCellPr id="1" xr6:uid="{00000000-0010-0000-3900-000001000000}" uniqueName="whsip">
      <xmlPr mapId="3" xpath="/form8/parta/jul/whsip" xmlDataType="anyType"/>
    </xmlCellPr>
  </singleXmlCell>
  <singleXmlCell id="49" xr6:uid="{00000000-000C-0000-FFFF-FFFF31000000}" r="AC20" connectionId="0">
    <xmlCellPr id="1" xr6:uid="{00000000-0010-0000-3100-000001000000}" uniqueName="whsip">
      <xmlPr mapId="3" xpath="/form8/parta/jun/whsip" xmlDataType="anyType"/>
    </xmlCellPr>
  </singleXmlCell>
  <singleXmlCell id="41" xr6:uid="{00000000-000C-0000-FFFF-FFFF29000000}" r="AC19" connectionId="0">
    <xmlCellPr id="1" xr6:uid="{00000000-0010-0000-2900-000001000000}" uniqueName="whsip">
      <xmlPr mapId="3" xpath="/form8/parta/may/whsip" xmlDataType="anyType"/>
    </xmlCellPr>
  </singleXmlCell>
  <singleXmlCell id="33" xr6:uid="{00000000-000C-0000-FFFF-FFFF21000000}" r="AC18" connectionId="0">
    <xmlCellPr id="1" xr6:uid="{00000000-0010-0000-2100-000001000000}" uniqueName="whsip">
      <xmlPr mapId="3" xpath="/form8/parta/apr/whsip" xmlDataType="anyType"/>
    </xmlCellPr>
  </singleXmlCell>
  <singleXmlCell id="25" xr6:uid="{00000000-000C-0000-FFFF-FFFF19000000}" r="AC17" connectionId="0">
    <xmlCellPr id="1" xr6:uid="{00000000-0010-0000-1900-000001000000}" uniqueName="whsip">
      <xmlPr mapId="3" xpath="/form8/parta/mar/whsip" xmlDataType="anyType"/>
    </xmlCellPr>
  </singleXmlCell>
  <singleXmlCell id="17" xr6:uid="{00000000-000C-0000-FFFF-FFFF11000000}" r="AC16" connectionId="0">
    <xmlCellPr id="1" xr6:uid="{00000000-0010-0000-1100-000001000000}" uniqueName="whsip">
      <xmlPr mapId="3" xpath="/form8/parta/feb/whsip" xmlDataType="anyType"/>
    </xmlCellPr>
  </singleXmlCell>
  <singleXmlCell id="9" xr6:uid="{00000000-000C-0000-FFFF-FFFF09000000}" r="AC15" connectionId="0">
    <xmlCellPr id="1" xr6:uid="{00000000-0010-0000-0900-000001000000}" uniqueName="whsip">
      <xmlPr mapId="3" xpath="/form8/parta/jan/whsip" xmlDataType="anyTyp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07"/>
  <sheetViews>
    <sheetView showGridLines="0" showRowColHeaders="0" tabSelected="1" topLeftCell="B1" zoomScale="120" zoomScaleNormal="120" workbookViewId="0">
      <selection activeCell="BC6" sqref="BC6:BF6"/>
    </sheetView>
  </sheetViews>
  <sheetFormatPr defaultColWidth="0" defaultRowHeight="0" customHeight="1" zeroHeight="1" x14ac:dyDescent="0.35"/>
  <cols>
    <col min="1" max="1" width="3.453125" customWidth="1"/>
    <col min="2" max="25" width="3.26953125" customWidth="1"/>
    <col min="26" max="26" width="3.26953125" style="11" customWidth="1"/>
    <col min="27" max="50" width="3.26953125" customWidth="1"/>
    <col min="51" max="51" width="3.453125" customWidth="1"/>
    <col min="52" max="53" width="3.26953125" customWidth="1"/>
    <col min="54" max="54" width="16.54296875" customWidth="1"/>
    <col min="55" max="55" width="26.54296875" customWidth="1"/>
    <col min="56" max="56" width="16.54296875" customWidth="1"/>
    <col min="57" max="58" width="13.26953125" customWidth="1"/>
    <col min="59" max="81" width="3.26953125" customWidth="1"/>
    <col min="82" max="16384" width="3.26953125" hidden="1"/>
  </cols>
  <sheetData>
    <row r="1" spans="2:79" ht="12.75" customHeight="1" x14ac:dyDescent="0.35">
      <c r="B1" s="1"/>
      <c r="C1" s="1"/>
      <c r="D1" s="1"/>
      <c r="E1" s="1"/>
      <c r="F1" s="1"/>
      <c r="G1" s="1"/>
      <c r="H1" s="1"/>
      <c r="I1" s="1"/>
      <c r="J1" s="1"/>
      <c r="K1" s="1"/>
      <c r="L1" s="1"/>
      <c r="M1" s="1"/>
      <c r="N1" s="1"/>
      <c r="O1" s="1"/>
      <c r="P1" s="1"/>
      <c r="Q1" s="1"/>
      <c r="R1" s="1"/>
      <c r="S1" s="1"/>
      <c r="T1" s="1"/>
      <c r="U1" s="1"/>
      <c r="V1" s="245" t="s">
        <v>0</v>
      </c>
      <c r="W1" s="245"/>
      <c r="X1" s="245"/>
      <c r="Y1" s="245"/>
      <c r="Z1" s="245"/>
      <c r="AA1" s="245"/>
      <c r="AB1" s="245"/>
      <c r="AC1" s="245"/>
      <c r="AD1" s="245"/>
      <c r="AE1" s="1"/>
      <c r="AF1" s="1"/>
      <c r="AG1" s="1"/>
      <c r="AH1" s="1"/>
      <c r="AI1" s="1"/>
      <c r="AJ1" s="1"/>
      <c r="AK1" s="1"/>
      <c r="AL1" s="1"/>
      <c r="AM1" s="1"/>
      <c r="AN1" s="1"/>
      <c r="AO1" s="1"/>
      <c r="AP1" s="1"/>
      <c r="AQ1" s="1"/>
      <c r="AR1" s="1"/>
      <c r="AS1" s="1"/>
      <c r="AT1" s="1"/>
      <c r="AU1" s="1"/>
      <c r="AV1" s="1"/>
      <c r="AW1" s="1"/>
      <c r="AX1" s="1"/>
      <c r="AY1" s="1"/>
      <c r="AZ1" s="1"/>
      <c r="BB1" s="8"/>
      <c r="BC1" s="8"/>
      <c r="BD1" s="8"/>
      <c r="BE1" s="8"/>
      <c r="BF1" s="8"/>
      <c r="BG1" s="1"/>
      <c r="BH1" s="1"/>
      <c r="BI1" s="1"/>
      <c r="BJ1" s="1"/>
      <c r="BK1" s="1"/>
      <c r="BL1" s="1"/>
      <c r="BM1" s="1"/>
      <c r="BN1" s="1"/>
      <c r="BO1" s="1"/>
      <c r="BP1" s="1"/>
      <c r="BQ1" s="1"/>
      <c r="BR1" s="1"/>
      <c r="BS1" s="1"/>
      <c r="BT1" s="1"/>
      <c r="BU1" s="1"/>
      <c r="BV1" s="1"/>
      <c r="BW1" s="1"/>
      <c r="BX1" s="1"/>
      <c r="BY1" s="1"/>
      <c r="BZ1" s="1"/>
      <c r="CA1" s="1"/>
    </row>
    <row r="2" spans="2:79" ht="15" customHeight="1" x14ac:dyDescent="0.35">
      <c r="B2" s="1"/>
      <c r="C2" s="1"/>
      <c r="D2" s="1"/>
      <c r="E2" s="1"/>
      <c r="F2" s="1"/>
      <c r="G2" s="1"/>
      <c r="H2" s="1"/>
      <c r="I2" s="1"/>
      <c r="J2" s="1"/>
      <c r="K2" s="1"/>
      <c r="L2" s="1"/>
      <c r="M2" s="1"/>
      <c r="N2" s="1"/>
      <c r="O2" s="1"/>
      <c r="P2" s="1"/>
      <c r="Q2" s="252" t="s">
        <v>36</v>
      </c>
      <c r="R2" s="252"/>
      <c r="S2" s="252"/>
      <c r="T2" s="252"/>
      <c r="U2" s="252"/>
      <c r="V2" s="252"/>
      <c r="W2" s="252"/>
      <c r="X2" s="252"/>
      <c r="Y2" s="252"/>
      <c r="Z2" s="252"/>
      <c r="AA2" s="252"/>
      <c r="AB2" s="252"/>
      <c r="AC2" s="252"/>
      <c r="AD2" s="252"/>
      <c r="AE2" s="252"/>
      <c r="AF2" s="252"/>
      <c r="AG2" s="5"/>
      <c r="AH2" s="5"/>
      <c r="AI2" s="5"/>
      <c r="AJ2" s="1"/>
      <c r="AK2" s="1"/>
      <c r="AL2" s="1"/>
      <c r="AM2" s="1"/>
      <c r="AN2" s="1"/>
      <c r="AO2" s="1"/>
      <c r="AP2" s="1"/>
      <c r="AQ2" s="1"/>
      <c r="AR2" s="1"/>
      <c r="AS2" s="1"/>
      <c r="AT2" s="1"/>
      <c r="AU2" s="246" t="s">
        <v>1</v>
      </c>
      <c r="AV2" s="246"/>
      <c r="AW2" s="246"/>
      <c r="AX2" s="1"/>
      <c r="AY2" s="1"/>
      <c r="AZ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2:79" ht="12.75" customHeight="1" thickBot="1" x14ac:dyDescent="0.4">
      <c r="B3" s="1"/>
      <c r="C3" s="1"/>
      <c r="D3" s="1"/>
      <c r="E3" s="1"/>
      <c r="F3" s="1"/>
      <c r="G3" s="1"/>
      <c r="H3" s="1"/>
      <c r="I3" s="1"/>
      <c r="J3" s="1"/>
      <c r="K3" s="1"/>
      <c r="L3" s="1"/>
      <c r="M3" s="1"/>
      <c r="N3" s="1"/>
      <c r="O3" s="1"/>
      <c r="P3" s="1"/>
      <c r="Q3" s="1"/>
      <c r="R3" s="1"/>
      <c r="S3" s="1"/>
      <c r="T3" s="1"/>
      <c r="U3" s="1"/>
      <c r="V3" s="251" t="s">
        <v>3</v>
      </c>
      <c r="W3" s="251"/>
      <c r="X3" s="251"/>
      <c r="Y3" s="251"/>
      <c r="Z3" s="247"/>
      <c r="AA3" s="247"/>
      <c r="AB3" s="247"/>
      <c r="AC3" s="1"/>
      <c r="AD3" s="1"/>
      <c r="AE3" s="1"/>
      <c r="AF3" s="1"/>
      <c r="AG3" s="1"/>
      <c r="AH3" s="1"/>
      <c r="AI3" s="1"/>
      <c r="AJ3" s="1"/>
      <c r="AK3" s="1"/>
      <c r="AL3" s="1"/>
      <c r="AM3" s="1"/>
      <c r="AN3" s="1"/>
      <c r="AO3" s="1"/>
      <c r="AP3" s="1"/>
      <c r="AQ3" s="1"/>
      <c r="AR3" s="1"/>
      <c r="AS3" s="1"/>
      <c r="AT3" s="1"/>
      <c r="AU3" s="1"/>
      <c r="AV3" s="1"/>
      <c r="AW3" s="1"/>
      <c r="AX3" s="1"/>
      <c r="AY3" s="1"/>
      <c r="AZ3" s="1"/>
      <c r="BB3" s="222" t="s">
        <v>50</v>
      </c>
      <c r="BC3" s="222"/>
      <c r="BD3" s="1"/>
      <c r="BE3" s="1"/>
      <c r="BF3" s="1"/>
      <c r="BG3" s="1"/>
      <c r="BH3" s="1"/>
      <c r="BI3" s="1"/>
      <c r="BJ3" s="1"/>
      <c r="BK3" s="1"/>
      <c r="BL3" s="1"/>
      <c r="BM3" s="1"/>
      <c r="BN3" s="1"/>
      <c r="BO3" s="1"/>
      <c r="BP3" s="1"/>
      <c r="BQ3" s="1"/>
      <c r="BR3" s="1"/>
      <c r="BS3" s="1"/>
      <c r="BT3" s="1"/>
      <c r="BU3" s="1"/>
      <c r="BV3" s="1"/>
      <c r="BW3" s="1"/>
      <c r="BX3" s="288" t="s">
        <v>57</v>
      </c>
      <c r="BY3" s="288"/>
      <c r="BZ3" s="288"/>
      <c r="CA3" s="288"/>
    </row>
    <row r="4" spans="2:79" ht="12.75" customHeight="1" thickTop="1" x14ac:dyDescent="0.35">
      <c r="B4" s="1"/>
      <c r="C4" s="1"/>
      <c r="D4" s="1"/>
      <c r="E4" s="1"/>
      <c r="F4" s="1"/>
      <c r="G4" s="1"/>
      <c r="H4" s="1"/>
      <c r="I4" s="1"/>
      <c r="J4" s="1"/>
      <c r="K4" s="1"/>
      <c r="L4" s="1"/>
      <c r="M4" s="1"/>
      <c r="N4" s="1"/>
      <c r="O4" s="1"/>
      <c r="P4" s="1"/>
      <c r="Q4" s="1"/>
      <c r="R4" s="1"/>
      <c r="S4" s="1"/>
      <c r="T4" s="1"/>
      <c r="U4" s="1"/>
      <c r="V4" s="1"/>
      <c r="W4" s="1"/>
      <c r="X4" s="1"/>
      <c r="Y4" s="1"/>
      <c r="Z4" s="2"/>
      <c r="AA4" s="1"/>
      <c r="AB4" s="1"/>
      <c r="AC4" s="1"/>
      <c r="AD4" s="1"/>
      <c r="AE4" s="1"/>
      <c r="AF4" s="1"/>
      <c r="AG4" s="1"/>
      <c r="AH4" s="1"/>
      <c r="AI4" s="1"/>
      <c r="AJ4" s="1"/>
      <c r="AK4" s="1"/>
      <c r="AL4" s="1"/>
      <c r="AM4" s="1"/>
      <c r="AN4" s="1"/>
      <c r="AO4" s="1"/>
      <c r="AP4" s="1"/>
      <c r="AQ4" s="1"/>
      <c r="AR4" s="1"/>
      <c r="AS4" s="1"/>
      <c r="AT4" s="1"/>
      <c r="AU4" s="1"/>
      <c r="AV4" s="1"/>
      <c r="AW4" s="1"/>
      <c r="AX4" s="1"/>
      <c r="AY4" s="1"/>
      <c r="AZ4" s="1"/>
      <c r="BB4" s="44" t="s">
        <v>51</v>
      </c>
      <c r="BC4" s="289" t="s">
        <v>6</v>
      </c>
      <c r="BD4" s="290"/>
      <c r="BE4" s="290"/>
      <c r="BF4" s="291"/>
      <c r="BG4" s="280" t="s">
        <v>8</v>
      </c>
      <c r="BH4" s="281"/>
      <c r="BI4" s="281"/>
      <c r="BJ4" s="281"/>
      <c r="BK4" s="281"/>
      <c r="BL4" s="281"/>
      <c r="BM4" s="282"/>
      <c r="BN4" s="283" t="s">
        <v>52</v>
      </c>
      <c r="BO4" s="283"/>
      <c r="BP4" s="283"/>
      <c r="BQ4" s="283"/>
      <c r="BR4" s="283"/>
      <c r="BS4" s="283"/>
      <c r="BT4" s="283"/>
      <c r="BU4" s="283"/>
      <c r="BV4" s="283"/>
      <c r="BW4" s="283"/>
      <c r="BX4" s="283"/>
      <c r="BY4" s="283"/>
      <c r="BZ4" s="283"/>
      <c r="CA4" s="284"/>
    </row>
    <row r="5" spans="2:79" ht="12.75" customHeight="1" x14ac:dyDescent="0.35">
      <c r="B5" s="1"/>
      <c r="C5" s="248" t="s">
        <v>4</v>
      </c>
      <c r="D5" s="248"/>
      <c r="E5" s="248"/>
      <c r="F5" s="1"/>
      <c r="G5" s="1"/>
      <c r="H5" s="1"/>
      <c r="I5" s="1"/>
      <c r="J5" s="1"/>
      <c r="K5" s="1"/>
      <c r="L5" s="1"/>
      <c r="M5" s="1"/>
      <c r="N5" s="1"/>
      <c r="O5" s="1"/>
      <c r="P5" s="1"/>
      <c r="Q5" s="1"/>
      <c r="R5" s="1"/>
      <c r="S5" s="1"/>
      <c r="T5" s="249" t="s">
        <v>2</v>
      </c>
      <c r="U5" s="249"/>
      <c r="V5" s="249"/>
      <c r="W5" s="249"/>
      <c r="X5" s="249"/>
      <c r="Y5" s="249"/>
      <c r="Z5" s="249"/>
      <c r="AA5" s="249"/>
      <c r="AB5" s="249"/>
      <c r="AC5" s="249"/>
      <c r="AD5" s="249"/>
      <c r="AE5" s="249"/>
      <c r="AF5" s="249"/>
      <c r="AG5" s="1"/>
      <c r="AH5" s="1"/>
      <c r="AI5" s="1"/>
      <c r="AJ5" s="1"/>
      <c r="AK5" s="1"/>
      <c r="AL5" s="1"/>
      <c r="AM5" s="1"/>
      <c r="AN5" s="1"/>
      <c r="AO5" s="1"/>
      <c r="AP5" s="1"/>
      <c r="AQ5" s="1"/>
      <c r="AR5" s="1"/>
      <c r="AS5" s="1"/>
      <c r="AT5" s="250" t="s">
        <v>738</v>
      </c>
      <c r="AU5" s="250"/>
      <c r="AV5" s="250"/>
      <c r="AW5" s="250"/>
      <c r="AX5" s="1"/>
      <c r="AY5" s="1"/>
      <c r="AZ5" s="1"/>
      <c r="BB5" s="41"/>
      <c r="BC5" s="277"/>
      <c r="BD5" s="278"/>
      <c r="BE5" s="278"/>
      <c r="BF5" s="292"/>
      <c r="BG5" s="285"/>
      <c r="BH5" s="286"/>
      <c r="BI5" s="286"/>
      <c r="BJ5" s="286"/>
      <c r="BK5" s="286"/>
      <c r="BL5" s="286"/>
      <c r="BM5" s="287"/>
      <c r="BN5" s="277"/>
      <c r="BO5" s="278"/>
      <c r="BP5" s="278"/>
      <c r="BQ5" s="278"/>
      <c r="BR5" s="278"/>
      <c r="BS5" s="278"/>
      <c r="BT5" s="278"/>
      <c r="BU5" s="278"/>
      <c r="BV5" s="278"/>
      <c r="BW5" s="278"/>
      <c r="BX5" s="278"/>
      <c r="BY5" s="278"/>
      <c r="BZ5" s="278"/>
      <c r="CA5" s="279"/>
    </row>
    <row r="6" spans="2:79" ht="12.75" customHeight="1" thickBot="1" x14ac:dyDescent="0.4">
      <c r="C6" s="267" t="s">
        <v>729</v>
      </c>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BB6" s="42"/>
      <c r="BC6" s="63"/>
      <c r="BD6" s="64"/>
      <c r="BE6" s="64"/>
      <c r="BF6" s="65"/>
      <c r="BG6" s="268"/>
      <c r="BH6" s="268"/>
      <c r="BI6" s="268"/>
      <c r="BJ6" s="268"/>
      <c r="BK6" s="268"/>
      <c r="BL6" s="268"/>
      <c r="BM6" s="268"/>
      <c r="BN6" s="277"/>
      <c r="BO6" s="278"/>
      <c r="BP6" s="278"/>
      <c r="BQ6" s="278"/>
      <c r="BR6" s="278"/>
      <c r="BS6" s="278"/>
      <c r="BT6" s="278"/>
      <c r="BU6" s="278"/>
      <c r="BV6" s="278"/>
      <c r="BW6" s="278"/>
      <c r="BX6" s="278"/>
      <c r="BY6" s="278"/>
      <c r="BZ6" s="278"/>
      <c r="CA6" s="279"/>
    </row>
    <row r="7" spans="2:79" ht="12.75" customHeight="1" thickTop="1" thickBot="1" x14ac:dyDescent="0.4">
      <c r="C7" s="265" t="s">
        <v>5</v>
      </c>
      <c r="D7" s="266"/>
      <c r="E7" s="266"/>
      <c r="F7" s="259"/>
      <c r="G7" s="260"/>
      <c r="H7" s="260"/>
      <c r="I7" s="260"/>
      <c r="J7" s="260"/>
      <c r="K7" s="260"/>
      <c r="L7" s="260"/>
      <c r="M7" s="260"/>
      <c r="N7" s="260"/>
      <c r="O7" s="260"/>
      <c r="P7" s="260"/>
      <c r="Q7" s="261"/>
      <c r="R7" s="256" t="s">
        <v>6</v>
      </c>
      <c r="S7" s="257"/>
      <c r="T7" s="258"/>
      <c r="U7" s="259"/>
      <c r="V7" s="260"/>
      <c r="W7" s="260"/>
      <c r="X7" s="260"/>
      <c r="Y7" s="260"/>
      <c r="Z7" s="260"/>
      <c r="AA7" s="260"/>
      <c r="AB7" s="260"/>
      <c r="AC7" s="260"/>
      <c r="AD7" s="261"/>
      <c r="AE7" s="263" t="s">
        <v>7</v>
      </c>
      <c r="AF7" s="264"/>
      <c r="AG7" s="259"/>
      <c r="AH7" s="260"/>
      <c r="AI7" s="260"/>
      <c r="AJ7" s="260"/>
      <c r="AK7" s="261"/>
      <c r="AL7" s="256" t="s">
        <v>8</v>
      </c>
      <c r="AM7" s="257"/>
      <c r="AN7" s="258"/>
      <c r="AO7" s="259"/>
      <c r="AP7" s="260"/>
      <c r="AQ7" s="260"/>
      <c r="AR7" s="260"/>
      <c r="AS7" s="260"/>
      <c r="AT7" s="260"/>
      <c r="AU7" s="260"/>
      <c r="AV7" s="260"/>
      <c r="AW7" s="262"/>
      <c r="BB7" s="42"/>
      <c r="BC7" s="63"/>
      <c r="BD7" s="64"/>
      <c r="BE7" s="64"/>
      <c r="BF7" s="65"/>
      <c r="BG7" s="268"/>
      <c r="BH7" s="268"/>
      <c r="BI7" s="268"/>
      <c r="BJ7" s="268"/>
      <c r="BK7" s="268"/>
      <c r="BL7" s="268"/>
      <c r="BM7" s="268"/>
      <c r="BN7" s="277"/>
      <c r="BO7" s="278"/>
      <c r="BP7" s="278"/>
      <c r="BQ7" s="278"/>
      <c r="BR7" s="278"/>
      <c r="BS7" s="278"/>
      <c r="BT7" s="278"/>
      <c r="BU7" s="278"/>
      <c r="BV7" s="278"/>
      <c r="BW7" s="278"/>
      <c r="BX7" s="278"/>
      <c r="BY7" s="278"/>
      <c r="BZ7" s="278"/>
      <c r="CA7" s="279"/>
    </row>
    <row r="8" spans="2:79" ht="12.75" customHeight="1" thickTop="1" x14ac:dyDescent="0.35">
      <c r="C8" s="253" t="s">
        <v>727</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BB8" s="42"/>
      <c r="BC8" s="63"/>
      <c r="BD8" s="64"/>
      <c r="BE8" s="64"/>
      <c r="BF8" s="65"/>
      <c r="BG8" s="268"/>
      <c r="BH8" s="268"/>
      <c r="BI8" s="268"/>
      <c r="BJ8" s="268"/>
      <c r="BK8" s="268"/>
      <c r="BL8" s="268"/>
      <c r="BM8" s="268"/>
      <c r="BN8" s="277"/>
      <c r="BO8" s="278"/>
      <c r="BP8" s="278"/>
      <c r="BQ8" s="278"/>
      <c r="BR8" s="278"/>
      <c r="BS8" s="278"/>
      <c r="BT8" s="278"/>
      <c r="BU8" s="278"/>
      <c r="BV8" s="278"/>
      <c r="BW8" s="278"/>
      <c r="BX8" s="278"/>
      <c r="BY8" s="278"/>
      <c r="BZ8" s="278"/>
      <c r="CA8" s="279"/>
    </row>
    <row r="9" spans="2:79" ht="12.75" customHeight="1" x14ac:dyDescent="0.3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BB9" s="42"/>
      <c r="BC9" s="63"/>
      <c r="BD9" s="64"/>
      <c r="BE9" s="64"/>
      <c r="BF9" s="65"/>
      <c r="BG9" s="268"/>
      <c r="BH9" s="268"/>
      <c r="BI9" s="268"/>
      <c r="BJ9" s="268"/>
      <c r="BK9" s="268"/>
      <c r="BL9" s="268"/>
      <c r="BM9" s="268"/>
      <c r="BN9" s="277"/>
      <c r="BO9" s="278"/>
      <c r="BP9" s="278"/>
      <c r="BQ9" s="278"/>
      <c r="BR9" s="278"/>
      <c r="BS9" s="278"/>
      <c r="BT9" s="278"/>
      <c r="BU9" s="278"/>
      <c r="BV9" s="278"/>
      <c r="BW9" s="278"/>
      <c r="BX9" s="278"/>
      <c r="BY9" s="278"/>
      <c r="BZ9" s="278"/>
      <c r="CA9" s="279"/>
    </row>
    <row r="10" spans="2:79" ht="12.75" customHeight="1" x14ac:dyDescent="0.35">
      <c r="C10" s="1"/>
      <c r="D10" s="1"/>
      <c r="E10" s="1"/>
      <c r="F10" s="1"/>
      <c r="G10" s="1"/>
      <c r="H10" s="1"/>
      <c r="I10" s="1"/>
      <c r="J10" s="1"/>
      <c r="K10" s="1"/>
      <c r="L10" s="1"/>
      <c r="M10" s="1"/>
      <c r="N10" s="1"/>
      <c r="O10" s="1"/>
      <c r="P10" s="1"/>
      <c r="Q10" s="1"/>
      <c r="R10" s="1"/>
      <c r="S10" s="1"/>
      <c r="T10" s="1"/>
      <c r="U10" s="1"/>
      <c r="V10" s="1"/>
      <c r="W10" s="1"/>
      <c r="X10" s="1"/>
      <c r="Y10" s="1"/>
      <c r="Z10" s="2"/>
      <c r="AA10" s="1"/>
      <c r="AB10" s="1"/>
      <c r="AC10" s="1"/>
      <c r="AD10" s="1"/>
      <c r="AE10" s="1"/>
      <c r="AF10" s="1"/>
      <c r="AG10" s="1"/>
      <c r="AH10" s="1"/>
      <c r="AI10" s="1"/>
      <c r="AJ10" s="1"/>
      <c r="AK10" s="1"/>
      <c r="AL10" s="1"/>
      <c r="AM10" s="1"/>
      <c r="AN10" s="1"/>
      <c r="AO10" s="1"/>
      <c r="AP10" s="1"/>
      <c r="AQ10" s="1"/>
      <c r="AR10" s="1"/>
      <c r="AS10" s="1"/>
      <c r="AT10" s="1"/>
      <c r="AU10" s="1"/>
      <c r="AV10" s="1"/>
      <c r="AW10" s="1"/>
      <c r="BB10" s="43"/>
      <c r="BC10" s="63"/>
      <c r="BD10" s="64"/>
      <c r="BE10" s="64"/>
      <c r="BF10" s="65"/>
      <c r="BG10" s="268"/>
      <c r="BH10" s="268"/>
      <c r="BI10" s="268"/>
      <c r="BJ10" s="268"/>
      <c r="BK10" s="268"/>
      <c r="BL10" s="268"/>
      <c r="BM10" s="268"/>
      <c r="BN10" s="277"/>
      <c r="BO10" s="278"/>
      <c r="BP10" s="278"/>
      <c r="BQ10" s="278"/>
      <c r="BR10" s="278"/>
      <c r="BS10" s="278"/>
      <c r="BT10" s="278"/>
      <c r="BU10" s="278"/>
      <c r="BV10" s="278"/>
      <c r="BW10" s="278"/>
      <c r="BX10" s="278"/>
      <c r="BY10" s="278"/>
      <c r="BZ10" s="278"/>
      <c r="CA10" s="279"/>
    </row>
    <row r="11" spans="2:79" ht="12.75" customHeight="1" x14ac:dyDescent="0.35">
      <c r="C11" s="222" t="s">
        <v>9</v>
      </c>
      <c r="D11" s="222"/>
      <c r="E11" s="222"/>
      <c r="F11" s="222"/>
      <c r="G11" s="222"/>
      <c r="H11" s="222"/>
      <c r="I11" s="222"/>
      <c r="J11" s="222"/>
      <c r="K11" s="222"/>
      <c r="L11" s="222"/>
      <c r="M11" s="222"/>
      <c r="N11" s="1"/>
      <c r="O11" s="1"/>
      <c r="P11" s="1"/>
      <c r="Q11" s="1"/>
      <c r="R11" s="1"/>
      <c r="S11" s="1"/>
      <c r="T11" s="1" t="s">
        <v>353</v>
      </c>
      <c r="U11" s="1"/>
      <c r="V11" s="1"/>
      <c r="W11" s="37" t="s">
        <v>353</v>
      </c>
      <c r="X11" s="240" t="s">
        <v>10</v>
      </c>
      <c r="Y11" s="240"/>
      <c r="Z11" s="240"/>
      <c r="AA11" s="240"/>
      <c r="AB11" s="240"/>
      <c r="AC11" s="1"/>
      <c r="AD11" s="37" t="s">
        <v>353</v>
      </c>
      <c r="AE11" s="240" t="s">
        <v>11</v>
      </c>
      <c r="AF11" s="240"/>
      <c r="AG11" s="240"/>
      <c r="AH11" s="240"/>
      <c r="AI11" s="240"/>
      <c r="AJ11" s="240"/>
      <c r="AK11" s="240"/>
      <c r="AL11" s="240"/>
      <c r="AM11" s="240"/>
      <c r="AN11" s="1"/>
      <c r="AO11" s="1"/>
      <c r="AP11" s="1"/>
      <c r="AQ11" s="1"/>
      <c r="AR11" s="1"/>
      <c r="AS11" s="1"/>
      <c r="AT11" s="1"/>
      <c r="AU11" s="1"/>
      <c r="AV11" s="1"/>
      <c r="AW11" s="1"/>
      <c r="BB11" s="42"/>
      <c r="BC11" s="63"/>
      <c r="BD11" s="64"/>
      <c r="BE11" s="64"/>
      <c r="BF11" s="65"/>
      <c r="BG11" s="268"/>
      <c r="BH11" s="268"/>
      <c r="BI11" s="268"/>
      <c r="BJ11" s="268"/>
      <c r="BK11" s="268"/>
      <c r="BL11" s="268"/>
      <c r="BM11" s="268"/>
      <c r="BN11" s="277"/>
      <c r="BO11" s="278"/>
      <c r="BP11" s="278"/>
      <c r="BQ11" s="278"/>
      <c r="BR11" s="278"/>
      <c r="BS11" s="278"/>
      <c r="BT11" s="278"/>
      <c r="BU11" s="278"/>
      <c r="BV11" s="278"/>
      <c r="BW11" s="278"/>
      <c r="BX11" s="278"/>
      <c r="BY11" s="278"/>
      <c r="BZ11" s="278"/>
      <c r="CA11" s="279"/>
    </row>
    <row r="12" spans="2:79" ht="12.75" customHeight="1" thickBot="1" x14ac:dyDescent="0.4">
      <c r="C12" s="4"/>
      <c r="D12" s="4"/>
      <c r="E12" s="4"/>
      <c r="F12" s="4"/>
      <c r="G12" s="4"/>
      <c r="H12" s="4"/>
      <c r="I12" s="4"/>
      <c r="J12" s="4"/>
      <c r="K12" s="4"/>
      <c r="L12" s="4"/>
      <c r="M12" s="4"/>
      <c r="N12" s="1"/>
      <c r="O12" s="1"/>
      <c r="P12" s="1"/>
      <c r="Q12" s="1"/>
      <c r="R12" s="1"/>
      <c r="S12" s="1"/>
      <c r="T12" s="1"/>
      <c r="U12" s="1"/>
      <c r="V12" s="1"/>
      <c r="W12" s="6"/>
      <c r="X12" s="7"/>
      <c r="Y12" s="7"/>
      <c r="Z12" s="10"/>
      <c r="AA12" s="7"/>
      <c r="AB12" s="7"/>
      <c r="AC12" s="1"/>
      <c r="AD12" s="6"/>
      <c r="AE12" s="7"/>
      <c r="AF12" s="7"/>
      <c r="AG12" s="7"/>
      <c r="AH12" s="7"/>
      <c r="AI12" s="7"/>
      <c r="AJ12" s="7"/>
      <c r="AK12" s="7"/>
      <c r="AL12" s="7"/>
      <c r="AM12" s="7"/>
      <c r="AN12" s="1"/>
      <c r="AO12" s="1"/>
      <c r="AP12" s="1"/>
      <c r="AQ12" s="1"/>
      <c r="AR12" s="1"/>
      <c r="AS12" s="1"/>
      <c r="AT12" s="1"/>
      <c r="AU12" s="1"/>
      <c r="AV12" s="1"/>
      <c r="AW12" s="1"/>
      <c r="BB12" s="42"/>
      <c r="BC12" s="63"/>
      <c r="BD12" s="64"/>
      <c r="BE12" s="64"/>
      <c r="BF12" s="65"/>
      <c r="BG12" s="268"/>
      <c r="BH12" s="268"/>
      <c r="BI12" s="268"/>
      <c r="BJ12" s="268"/>
      <c r="BK12" s="268"/>
      <c r="BL12" s="268"/>
      <c r="BM12" s="268"/>
      <c r="BN12" s="277"/>
      <c r="BO12" s="278"/>
      <c r="BP12" s="278"/>
      <c r="BQ12" s="278"/>
      <c r="BR12" s="278"/>
      <c r="BS12" s="278"/>
      <c r="BT12" s="278"/>
      <c r="BU12" s="278"/>
      <c r="BV12" s="278"/>
      <c r="BW12" s="278"/>
      <c r="BX12" s="278"/>
      <c r="BY12" s="278"/>
      <c r="BZ12" s="278"/>
      <c r="CA12" s="279"/>
    </row>
    <row r="13" spans="2:79" ht="12.75" customHeight="1" thickTop="1" x14ac:dyDescent="0.35">
      <c r="C13" s="269" t="s">
        <v>12</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1" t="s">
        <v>27</v>
      </c>
      <c r="AD13" s="271"/>
      <c r="AE13" s="271"/>
      <c r="AF13" s="271"/>
      <c r="AG13" s="271"/>
      <c r="AH13" s="271"/>
      <c r="AI13" s="271"/>
      <c r="AJ13" s="271"/>
      <c r="AK13" s="271"/>
      <c r="AL13" s="271"/>
      <c r="AM13" s="271"/>
      <c r="AN13" s="271"/>
      <c r="AO13" s="271"/>
      <c r="AP13" s="271"/>
      <c r="AQ13" s="271"/>
      <c r="AR13" s="272" t="s">
        <v>28</v>
      </c>
      <c r="AS13" s="273"/>
      <c r="AT13" s="273"/>
      <c r="AU13" s="273"/>
      <c r="AV13" s="273"/>
      <c r="AW13" s="274"/>
      <c r="BB13" s="42"/>
      <c r="BC13" s="63"/>
      <c r="BD13" s="64"/>
      <c r="BE13" s="64"/>
      <c r="BF13" s="65"/>
      <c r="BG13" s="268"/>
      <c r="BH13" s="268"/>
      <c r="BI13" s="268"/>
      <c r="BJ13" s="268"/>
      <c r="BK13" s="268"/>
      <c r="BL13" s="268"/>
      <c r="BM13" s="268"/>
      <c r="BN13" s="277"/>
      <c r="BO13" s="278"/>
      <c r="BP13" s="278"/>
      <c r="BQ13" s="278"/>
      <c r="BR13" s="278"/>
      <c r="BS13" s="278"/>
      <c r="BT13" s="278"/>
      <c r="BU13" s="278"/>
      <c r="BV13" s="278"/>
      <c r="BW13" s="278"/>
      <c r="BX13" s="278"/>
      <c r="BY13" s="278"/>
      <c r="BZ13" s="278"/>
      <c r="CA13" s="279"/>
    </row>
    <row r="14" spans="2:79" ht="12.75" customHeight="1" x14ac:dyDescent="0.35">
      <c r="C14" s="243" t="s">
        <v>13</v>
      </c>
      <c r="D14" s="244"/>
      <c r="E14" s="244"/>
      <c r="F14" s="167" t="s">
        <v>32</v>
      </c>
      <c r="G14" s="167"/>
      <c r="H14" s="167"/>
      <c r="I14" s="167"/>
      <c r="J14" s="167"/>
      <c r="K14" s="167"/>
      <c r="L14" s="167" t="s">
        <v>41</v>
      </c>
      <c r="M14" s="167"/>
      <c r="N14" s="167"/>
      <c r="O14" s="167"/>
      <c r="P14" s="167"/>
      <c r="Q14" s="167"/>
      <c r="R14" s="167" t="s">
        <v>33</v>
      </c>
      <c r="S14" s="167"/>
      <c r="T14" s="167"/>
      <c r="U14" s="167"/>
      <c r="V14" s="167"/>
      <c r="W14" s="167"/>
      <c r="X14" s="167" t="s">
        <v>34</v>
      </c>
      <c r="Y14" s="167"/>
      <c r="Z14" s="167"/>
      <c r="AA14" s="167"/>
      <c r="AB14" s="167"/>
      <c r="AC14" s="167" t="s">
        <v>35</v>
      </c>
      <c r="AD14" s="167"/>
      <c r="AE14" s="167"/>
      <c r="AF14" s="167"/>
      <c r="AG14" s="167"/>
      <c r="AH14" s="167" t="s">
        <v>29</v>
      </c>
      <c r="AI14" s="167"/>
      <c r="AJ14" s="167"/>
      <c r="AK14" s="167"/>
      <c r="AL14" s="167"/>
      <c r="AM14" s="167" t="s">
        <v>30</v>
      </c>
      <c r="AN14" s="167"/>
      <c r="AO14" s="167"/>
      <c r="AP14" s="167"/>
      <c r="AQ14" s="167"/>
      <c r="AR14" s="167" t="s">
        <v>31</v>
      </c>
      <c r="AS14" s="167"/>
      <c r="AT14" s="167"/>
      <c r="AU14" s="167"/>
      <c r="AV14" s="167"/>
      <c r="AW14" s="168"/>
      <c r="BB14" s="42"/>
      <c r="BC14" s="63"/>
      <c r="BD14" s="64"/>
      <c r="BE14" s="64"/>
      <c r="BF14" s="65"/>
      <c r="BG14" s="268"/>
      <c r="BH14" s="268"/>
      <c r="BI14" s="268"/>
      <c r="BJ14" s="268"/>
      <c r="BK14" s="268"/>
      <c r="BL14" s="268"/>
      <c r="BM14" s="268"/>
      <c r="BN14" s="277"/>
      <c r="BO14" s="278"/>
      <c r="BP14" s="278"/>
      <c r="BQ14" s="278"/>
      <c r="BR14" s="278"/>
      <c r="BS14" s="278"/>
      <c r="BT14" s="278"/>
      <c r="BU14" s="278"/>
      <c r="BV14" s="278"/>
      <c r="BW14" s="278"/>
      <c r="BX14" s="278"/>
      <c r="BY14" s="278"/>
      <c r="BZ14" s="278"/>
      <c r="CA14" s="279"/>
    </row>
    <row r="15" spans="2:79" ht="12.75" customHeight="1" x14ac:dyDescent="0.35">
      <c r="C15" s="220" t="s">
        <v>14</v>
      </c>
      <c r="D15" s="221"/>
      <c r="E15" s="221"/>
      <c r="F15" s="204"/>
      <c r="G15" s="204"/>
      <c r="H15" s="204"/>
      <c r="I15" s="204"/>
      <c r="J15" s="204"/>
      <c r="K15" s="204"/>
      <c r="L15" s="169"/>
      <c r="M15" s="169"/>
      <c r="N15" s="169"/>
      <c r="O15" s="169"/>
      <c r="P15" s="169"/>
      <c r="Q15" s="169"/>
      <c r="R15" s="204"/>
      <c r="S15" s="204"/>
      <c r="T15" s="204"/>
      <c r="U15" s="204"/>
      <c r="V15" s="204"/>
      <c r="W15" s="204"/>
      <c r="X15" s="204"/>
      <c r="Y15" s="204"/>
      <c r="Z15" s="204"/>
      <c r="AA15" s="204"/>
      <c r="AB15" s="204"/>
      <c r="AC15" s="204"/>
      <c r="AD15" s="204"/>
      <c r="AE15" s="204"/>
      <c r="AF15" s="204"/>
      <c r="AG15" s="204"/>
      <c r="AH15" s="204"/>
      <c r="AI15" s="204"/>
      <c r="AJ15" s="204"/>
      <c r="AK15" s="204"/>
      <c r="AL15" s="204"/>
      <c r="AM15" s="223"/>
      <c r="AN15" s="223"/>
      <c r="AO15" s="223"/>
      <c r="AP15" s="223"/>
      <c r="AQ15" s="223"/>
      <c r="AR15" s="205"/>
      <c r="AS15" s="206"/>
      <c r="AT15" s="206"/>
      <c r="AU15" s="206"/>
      <c r="AV15" s="206"/>
      <c r="AW15" s="207"/>
      <c r="BB15" s="43"/>
      <c r="BC15" s="63"/>
      <c r="BD15" s="64"/>
      <c r="BE15" s="64"/>
      <c r="BF15" s="65"/>
      <c r="BG15" s="268"/>
      <c r="BH15" s="268"/>
      <c r="BI15" s="268"/>
      <c r="BJ15" s="268"/>
      <c r="BK15" s="268"/>
      <c r="BL15" s="268"/>
      <c r="BM15" s="268"/>
      <c r="BN15" s="277"/>
      <c r="BO15" s="278"/>
      <c r="BP15" s="278"/>
      <c r="BQ15" s="278"/>
      <c r="BR15" s="278"/>
      <c r="BS15" s="278"/>
      <c r="BT15" s="278"/>
      <c r="BU15" s="278"/>
      <c r="BV15" s="278"/>
      <c r="BW15" s="278"/>
      <c r="BX15" s="278"/>
      <c r="BY15" s="278"/>
      <c r="BZ15" s="278"/>
      <c r="CA15" s="279"/>
    </row>
    <row r="16" spans="2:79" ht="12.75" customHeight="1" x14ac:dyDescent="0.35">
      <c r="C16" s="220" t="s">
        <v>15</v>
      </c>
      <c r="D16" s="221"/>
      <c r="E16" s="221"/>
      <c r="F16" s="204"/>
      <c r="G16" s="204"/>
      <c r="H16" s="204"/>
      <c r="I16" s="204"/>
      <c r="J16" s="204"/>
      <c r="K16" s="204"/>
      <c r="L16" s="169"/>
      <c r="M16" s="169"/>
      <c r="N16" s="169"/>
      <c r="O16" s="169"/>
      <c r="P16" s="169"/>
      <c r="Q16" s="169"/>
      <c r="R16" s="204"/>
      <c r="S16" s="204"/>
      <c r="T16" s="204"/>
      <c r="U16" s="204"/>
      <c r="V16" s="204"/>
      <c r="W16" s="204"/>
      <c r="X16" s="204"/>
      <c r="Y16" s="204"/>
      <c r="Z16" s="204"/>
      <c r="AA16" s="204"/>
      <c r="AB16" s="204"/>
      <c r="AC16" s="204"/>
      <c r="AD16" s="204"/>
      <c r="AE16" s="204"/>
      <c r="AF16" s="204"/>
      <c r="AG16" s="204"/>
      <c r="AH16" s="204"/>
      <c r="AI16" s="204"/>
      <c r="AJ16" s="204"/>
      <c r="AK16" s="204"/>
      <c r="AL16" s="204"/>
      <c r="AM16" s="223"/>
      <c r="AN16" s="223"/>
      <c r="AO16" s="223"/>
      <c r="AP16" s="223"/>
      <c r="AQ16" s="223"/>
      <c r="AR16" s="205"/>
      <c r="AS16" s="206"/>
      <c r="AT16" s="206"/>
      <c r="AU16" s="206"/>
      <c r="AV16" s="206"/>
      <c r="AW16" s="207"/>
      <c r="BB16" s="42"/>
      <c r="BC16" s="63"/>
      <c r="BD16" s="64"/>
      <c r="BE16" s="64"/>
      <c r="BF16" s="65"/>
      <c r="BG16" s="268"/>
      <c r="BH16" s="268"/>
      <c r="BI16" s="268"/>
      <c r="BJ16" s="268"/>
      <c r="BK16" s="268"/>
      <c r="BL16" s="268"/>
      <c r="BM16" s="268"/>
      <c r="BN16" s="277"/>
      <c r="BO16" s="278"/>
      <c r="BP16" s="278"/>
      <c r="BQ16" s="278"/>
      <c r="BR16" s="278"/>
      <c r="BS16" s="278"/>
      <c r="BT16" s="278"/>
      <c r="BU16" s="278"/>
      <c r="BV16" s="278"/>
      <c r="BW16" s="278"/>
      <c r="BX16" s="278"/>
      <c r="BY16" s="278"/>
      <c r="BZ16" s="278"/>
      <c r="CA16" s="279"/>
    </row>
    <row r="17" spans="3:84" ht="12.75" customHeight="1" x14ac:dyDescent="0.35">
      <c r="C17" s="220" t="s">
        <v>16</v>
      </c>
      <c r="D17" s="221"/>
      <c r="E17" s="221"/>
      <c r="F17" s="204"/>
      <c r="G17" s="204"/>
      <c r="H17" s="204"/>
      <c r="I17" s="204"/>
      <c r="J17" s="204"/>
      <c r="K17" s="204"/>
      <c r="L17" s="169"/>
      <c r="M17" s="169"/>
      <c r="N17" s="169"/>
      <c r="O17" s="169"/>
      <c r="P17" s="169"/>
      <c r="Q17" s="169"/>
      <c r="R17" s="204"/>
      <c r="S17" s="204"/>
      <c r="T17" s="204"/>
      <c r="U17" s="204"/>
      <c r="V17" s="204"/>
      <c r="W17" s="204"/>
      <c r="X17" s="204"/>
      <c r="Y17" s="204"/>
      <c r="Z17" s="204"/>
      <c r="AA17" s="204"/>
      <c r="AB17" s="204"/>
      <c r="AC17" s="204"/>
      <c r="AD17" s="204"/>
      <c r="AE17" s="204"/>
      <c r="AF17" s="204"/>
      <c r="AG17" s="204"/>
      <c r="AH17" s="204"/>
      <c r="AI17" s="204"/>
      <c r="AJ17" s="204"/>
      <c r="AK17" s="204"/>
      <c r="AL17" s="204"/>
      <c r="AM17" s="223"/>
      <c r="AN17" s="223"/>
      <c r="AO17" s="223"/>
      <c r="AP17" s="223"/>
      <c r="AQ17" s="223"/>
      <c r="AR17" s="205"/>
      <c r="AS17" s="206"/>
      <c r="AT17" s="206"/>
      <c r="AU17" s="206"/>
      <c r="AV17" s="206"/>
      <c r="AW17" s="207"/>
      <c r="BB17" s="42"/>
      <c r="BC17" s="63"/>
      <c r="BD17" s="64"/>
      <c r="BE17" s="64"/>
      <c r="BF17" s="65"/>
      <c r="BG17" s="268"/>
      <c r="BH17" s="268"/>
      <c r="BI17" s="268"/>
      <c r="BJ17" s="268"/>
      <c r="BK17" s="268"/>
      <c r="BL17" s="268"/>
      <c r="BM17" s="268"/>
      <c r="BN17" s="277"/>
      <c r="BO17" s="278"/>
      <c r="BP17" s="278"/>
      <c r="BQ17" s="278"/>
      <c r="BR17" s="278"/>
      <c r="BS17" s="278"/>
      <c r="BT17" s="278"/>
      <c r="BU17" s="278"/>
      <c r="BV17" s="278"/>
      <c r="BW17" s="278"/>
      <c r="BX17" s="278"/>
      <c r="BY17" s="278"/>
      <c r="BZ17" s="278"/>
      <c r="CA17" s="279"/>
    </row>
    <row r="18" spans="3:84" ht="12.75" customHeight="1" x14ac:dyDescent="0.35">
      <c r="C18" s="220" t="s">
        <v>17</v>
      </c>
      <c r="D18" s="221"/>
      <c r="E18" s="221"/>
      <c r="F18" s="204"/>
      <c r="G18" s="204"/>
      <c r="H18" s="204"/>
      <c r="I18" s="204"/>
      <c r="J18" s="204"/>
      <c r="K18" s="204"/>
      <c r="L18" s="169"/>
      <c r="M18" s="169"/>
      <c r="N18" s="169"/>
      <c r="O18" s="169"/>
      <c r="P18" s="169"/>
      <c r="Q18" s="169"/>
      <c r="R18" s="204"/>
      <c r="S18" s="204"/>
      <c r="T18" s="204"/>
      <c r="U18" s="204"/>
      <c r="V18" s="204"/>
      <c r="W18" s="204"/>
      <c r="X18" s="204"/>
      <c r="Y18" s="204"/>
      <c r="Z18" s="204"/>
      <c r="AA18" s="204"/>
      <c r="AB18" s="204"/>
      <c r="AC18" s="204"/>
      <c r="AD18" s="204"/>
      <c r="AE18" s="204"/>
      <c r="AF18" s="204"/>
      <c r="AG18" s="204"/>
      <c r="AH18" s="204"/>
      <c r="AI18" s="204"/>
      <c r="AJ18" s="204"/>
      <c r="AK18" s="204"/>
      <c r="AL18" s="204"/>
      <c r="AM18" s="223"/>
      <c r="AN18" s="223"/>
      <c r="AO18" s="223"/>
      <c r="AP18" s="223"/>
      <c r="AQ18" s="223"/>
      <c r="AR18" s="205"/>
      <c r="AS18" s="206"/>
      <c r="AT18" s="206"/>
      <c r="AU18" s="206"/>
      <c r="AV18" s="206"/>
      <c r="AW18" s="207"/>
      <c r="BB18" s="42"/>
      <c r="BC18" s="63"/>
      <c r="BD18" s="64"/>
      <c r="BE18" s="64"/>
      <c r="BF18" s="65"/>
      <c r="BG18" s="268"/>
      <c r="BH18" s="268"/>
      <c r="BI18" s="268"/>
      <c r="BJ18" s="268"/>
      <c r="BK18" s="268"/>
      <c r="BL18" s="268"/>
      <c r="BM18" s="268"/>
      <c r="BN18" s="277"/>
      <c r="BO18" s="278"/>
      <c r="BP18" s="278"/>
      <c r="BQ18" s="278"/>
      <c r="BR18" s="278"/>
      <c r="BS18" s="278"/>
      <c r="BT18" s="278"/>
      <c r="BU18" s="278"/>
      <c r="BV18" s="278"/>
      <c r="BW18" s="278"/>
      <c r="BX18" s="278"/>
      <c r="BY18" s="278"/>
      <c r="BZ18" s="278"/>
      <c r="CA18" s="279"/>
    </row>
    <row r="19" spans="3:84" ht="12.75" customHeight="1" x14ac:dyDescent="0.35">
      <c r="C19" s="220" t="s">
        <v>18</v>
      </c>
      <c r="D19" s="221"/>
      <c r="E19" s="221"/>
      <c r="F19" s="204"/>
      <c r="G19" s="204"/>
      <c r="H19" s="204"/>
      <c r="I19" s="204"/>
      <c r="J19" s="204"/>
      <c r="K19" s="204"/>
      <c r="L19" s="169"/>
      <c r="M19" s="169"/>
      <c r="N19" s="169"/>
      <c r="O19" s="169"/>
      <c r="P19" s="169"/>
      <c r="Q19" s="169"/>
      <c r="R19" s="204"/>
      <c r="S19" s="204"/>
      <c r="T19" s="204"/>
      <c r="U19" s="204"/>
      <c r="V19" s="204"/>
      <c r="W19" s="204"/>
      <c r="X19" s="204"/>
      <c r="Y19" s="204"/>
      <c r="Z19" s="204"/>
      <c r="AA19" s="204"/>
      <c r="AB19" s="204"/>
      <c r="AC19" s="204"/>
      <c r="AD19" s="204"/>
      <c r="AE19" s="204"/>
      <c r="AF19" s="204"/>
      <c r="AG19" s="204"/>
      <c r="AH19" s="204"/>
      <c r="AI19" s="204"/>
      <c r="AJ19" s="204"/>
      <c r="AK19" s="204"/>
      <c r="AL19" s="204"/>
      <c r="AM19" s="223"/>
      <c r="AN19" s="223"/>
      <c r="AO19" s="223"/>
      <c r="AP19" s="223"/>
      <c r="AQ19" s="223"/>
      <c r="AR19" s="205"/>
      <c r="AS19" s="206"/>
      <c r="AT19" s="206"/>
      <c r="AU19" s="206"/>
      <c r="AV19" s="206"/>
      <c r="AW19" s="207"/>
      <c r="BB19" s="42"/>
      <c r="BC19" s="63"/>
      <c r="BD19" s="64"/>
      <c r="BE19" s="64"/>
      <c r="BF19" s="65"/>
      <c r="BG19" s="268"/>
      <c r="BH19" s="268"/>
      <c r="BI19" s="268"/>
      <c r="BJ19" s="268"/>
      <c r="BK19" s="268"/>
      <c r="BL19" s="268"/>
      <c r="BM19" s="268"/>
      <c r="BN19" s="277"/>
      <c r="BO19" s="278"/>
      <c r="BP19" s="278"/>
      <c r="BQ19" s="278"/>
      <c r="BR19" s="278"/>
      <c r="BS19" s="278"/>
      <c r="BT19" s="278"/>
      <c r="BU19" s="278"/>
      <c r="BV19" s="278"/>
      <c r="BW19" s="278"/>
      <c r="BX19" s="278"/>
      <c r="BY19" s="278"/>
      <c r="BZ19" s="278"/>
      <c r="CA19" s="279"/>
    </row>
    <row r="20" spans="3:84" ht="12.75" customHeight="1" x14ac:dyDescent="0.35">
      <c r="C20" s="220" t="s">
        <v>19</v>
      </c>
      <c r="D20" s="221"/>
      <c r="E20" s="221"/>
      <c r="F20" s="204"/>
      <c r="G20" s="204"/>
      <c r="H20" s="204"/>
      <c r="I20" s="204"/>
      <c r="J20" s="204"/>
      <c r="K20" s="204"/>
      <c r="L20" s="169"/>
      <c r="M20" s="169"/>
      <c r="N20" s="169"/>
      <c r="O20" s="169"/>
      <c r="P20" s="169"/>
      <c r="Q20" s="169"/>
      <c r="R20" s="204"/>
      <c r="S20" s="204"/>
      <c r="T20" s="204"/>
      <c r="U20" s="204"/>
      <c r="V20" s="204"/>
      <c r="W20" s="204"/>
      <c r="X20" s="204"/>
      <c r="Y20" s="204"/>
      <c r="Z20" s="204"/>
      <c r="AA20" s="204"/>
      <c r="AB20" s="204"/>
      <c r="AC20" s="204"/>
      <c r="AD20" s="204"/>
      <c r="AE20" s="204"/>
      <c r="AF20" s="204"/>
      <c r="AG20" s="204"/>
      <c r="AH20" s="204"/>
      <c r="AI20" s="204"/>
      <c r="AJ20" s="204"/>
      <c r="AK20" s="204"/>
      <c r="AL20" s="204"/>
      <c r="AM20" s="223"/>
      <c r="AN20" s="223"/>
      <c r="AO20" s="223"/>
      <c r="AP20" s="223"/>
      <c r="AQ20" s="223"/>
      <c r="AR20" s="205"/>
      <c r="AS20" s="206"/>
      <c r="AT20" s="206"/>
      <c r="AU20" s="206"/>
      <c r="AV20" s="206"/>
      <c r="AW20" s="207"/>
      <c r="BB20" s="43"/>
      <c r="BC20" s="63"/>
      <c r="BD20" s="64"/>
      <c r="BE20" s="64"/>
      <c r="BF20" s="65"/>
      <c r="BG20" s="268"/>
      <c r="BH20" s="268"/>
      <c r="BI20" s="268"/>
      <c r="BJ20" s="268"/>
      <c r="BK20" s="268"/>
      <c r="BL20" s="268"/>
      <c r="BM20" s="268"/>
      <c r="BN20" s="277"/>
      <c r="BO20" s="278"/>
      <c r="BP20" s="278"/>
      <c r="BQ20" s="278"/>
      <c r="BR20" s="278"/>
      <c r="BS20" s="278"/>
      <c r="BT20" s="278"/>
      <c r="BU20" s="278"/>
      <c r="BV20" s="278"/>
      <c r="BW20" s="278"/>
      <c r="BX20" s="278"/>
      <c r="BY20" s="278"/>
      <c r="BZ20" s="278"/>
      <c r="CA20" s="279"/>
    </row>
    <row r="21" spans="3:84" ht="12.75" customHeight="1" x14ac:dyDescent="0.35">
      <c r="C21" s="220" t="s">
        <v>20</v>
      </c>
      <c r="D21" s="221"/>
      <c r="E21" s="221"/>
      <c r="F21" s="204"/>
      <c r="G21" s="204"/>
      <c r="H21" s="204"/>
      <c r="I21" s="204"/>
      <c r="J21" s="204"/>
      <c r="K21" s="204"/>
      <c r="L21" s="169"/>
      <c r="M21" s="169"/>
      <c r="N21" s="169"/>
      <c r="O21" s="169"/>
      <c r="P21" s="169"/>
      <c r="Q21" s="169"/>
      <c r="R21" s="204"/>
      <c r="S21" s="204"/>
      <c r="T21" s="204"/>
      <c r="U21" s="204"/>
      <c r="V21" s="204"/>
      <c r="W21" s="204"/>
      <c r="X21" s="204"/>
      <c r="Y21" s="204"/>
      <c r="Z21" s="204"/>
      <c r="AA21" s="204"/>
      <c r="AB21" s="204"/>
      <c r="AC21" s="204"/>
      <c r="AD21" s="204"/>
      <c r="AE21" s="204"/>
      <c r="AF21" s="204"/>
      <c r="AG21" s="204"/>
      <c r="AH21" s="204"/>
      <c r="AI21" s="204"/>
      <c r="AJ21" s="204"/>
      <c r="AK21" s="204"/>
      <c r="AL21" s="204"/>
      <c r="AM21" s="223"/>
      <c r="AN21" s="223"/>
      <c r="AO21" s="223"/>
      <c r="AP21" s="223"/>
      <c r="AQ21" s="223"/>
      <c r="AR21" s="205"/>
      <c r="AS21" s="206"/>
      <c r="AT21" s="206"/>
      <c r="AU21" s="206"/>
      <c r="AV21" s="206"/>
      <c r="AW21" s="207"/>
      <c r="BB21" s="42"/>
      <c r="BC21" s="63"/>
      <c r="BD21" s="64"/>
      <c r="BE21" s="64"/>
      <c r="BF21" s="65"/>
      <c r="BG21" s="268"/>
      <c r="BH21" s="268"/>
      <c r="BI21" s="268"/>
      <c r="BJ21" s="268"/>
      <c r="BK21" s="268"/>
      <c r="BL21" s="268"/>
      <c r="BM21" s="268"/>
      <c r="BN21" s="277"/>
      <c r="BO21" s="278"/>
      <c r="BP21" s="278"/>
      <c r="BQ21" s="278"/>
      <c r="BR21" s="278"/>
      <c r="BS21" s="278"/>
      <c r="BT21" s="278"/>
      <c r="BU21" s="278"/>
      <c r="BV21" s="278"/>
      <c r="BW21" s="278"/>
      <c r="BX21" s="278"/>
      <c r="BY21" s="278"/>
      <c r="BZ21" s="278"/>
      <c r="CA21" s="279"/>
    </row>
    <row r="22" spans="3:84" ht="12.75" customHeight="1" x14ac:dyDescent="0.35">
      <c r="C22" s="220" t="s">
        <v>21</v>
      </c>
      <c r="D22" s="221"/>
      <c r="E22" s="221"/>
      <c r="F22" s="204"/>
      <c r="G22" s="204"/>
      <c r="H22" s="204"/>
      <c r="I22" s="204"/>
      <c r="J22" s="204"/>
      <c r="K22" s="204"/>
      <c r="L22" s="169"/>
      <c r="M22" s="169"/>
      <c r="N22" s="169"/>
      <c r="O22" s="169"/>
      <c r="P22" s="169"/>
      <c r="Q22" s="169"/>
      <c r="R22" s="204"/>
      <c r="S22" s="204"/>
      <c r="T22" s="204"/>
      <c r="U22" s="204"/>
      <c r="V22" s="204"/>
      <c r="W22" s="204"/>
      <c r="X22" s="204"/>
      <c r="Y22" s="204"/>
      <c r="Z22" s="204"/>
      <c r="AA22" s="204"/>
      <c r="AB22" s="204"/>
      <c r="AC22" s="204"/>
      <c r="AD22" s="204"/>
      <c r="AE22" s="204"/>
      <c r="AF22" s="204"/>
      <c r="AG22" s="204"/>
      <c r="AH22" s="204"/>
      <c r="AI22" s="204"/>
      <c r="AJ22" s="204"/>
      <c r="AK22" s="204"/>
      <c r="AL22" s="204"/>
      <c r="AM22" s="223"/>
      <c r="AN22" s="223"/>
      <c r="AO22" s="223"/>
      <c r="AP22" s="223"/>
      <c r="AQ22" s="223"/>
      <c r="AR22" s="205"/>
      <c r="AS22" s="206"/>
      <c r="AT22" s="206"/>
      <c r="AU22" s="206"/>
      <c r="AV22" s="206"/>
      <c r="AW22" s="207"/>
      <c r="BB22" s="42"/>
      <c r="BC22" s="63"/>
      <c r="BD22" s="64"/>
      <c r="BE22" s="64"/>
      <c r="BF22" s="65"/>
      <c r="BG22" s="268"/>
      <c r="BH22" s="268"/>
      <c r="BI22" s="268"/>
      <c r="BJ22" s="268"/>
      <c r="BK22" s="268"/>
      <c r="BL22" s="268"/>
      <c r="BM22" s="268"/>
      <c r="BN22" s="277"/>
      <c r="BO22" s="278"/>
      <c r="BP22" s="278"/>
      <c r="BQ22" s="278"/>
      <c r="BR22" s="278"/>
      <c r="BS22" s="278"/>
      <c r="BT22" s="278"/>
      <c r="BU22" s="278"/>
      <c r="BV22" s="278"/>
      <c r="BW22" s="278"/>
      <c r="BX22" s="278"/>
      <c r="BY22" s="278"/>
      <c r="BZ22" s="278"/>
      <c r="CA22" s="279"/>
    </row>
    <row r="23" spans="3:84" ht="12.75" customHeight="1" x14ac:dyDescent="0.35">
      <c r="C23" s="220" t="s">
        <v>22</v>
      </c>
      <c r="D23" s="221"/>
      <c r="E23" s="221"/>
      <c r="F23" s="204"/>
      <c r="G23" s="204"/>
      <c r="H23" s="204"/>
      <c r="I23" s="204"/>
      <c r="J23" s="204"/>
      <c r="K23" s="204"/>
      <c r="L23" s="169"/>
      <c r="M23" s="169"/>
      <c r="N23" s="169"/>
      <c r="O23" s="169"/>
      <c r="P23" s="169"/>
      <c r="Q23" s="169"/>
      <c r="R23" s="204"/>
      <c r="S23" s="204"/>
      <c r="T23" s="204"/>
      <c r="U23" s="204"/>
      <c r="V23" s="204"/>
      <c r="W23" s="204"/>
      <c r="X23" s="204"/>
      <c r="Y23" s="204"/>
      <c r="Z23" s="204"/>
      <c r="AA23" s="204"/>
      <c r="AB23" s="204"/>
      <c r="AC23" s="204"/>
      <c r="AD23" s="204"/>
      <c r="AE23" s="204"/>
      <c r="AF23" s="204"/>
      <c r="AG23" s="204"/>
      <c r="AH23" s="204"/>
      <c r="AI23" s="204"/>
      <c r="AJ23" s="204"/>
      <c r="AK23" s="204"/>
      <c r="AL23" s="204"/>
      <c r="AM23" s="223"/>
      <c r="AN23" s="223"/>
      <c r="AO23" s="223"/>
      <c r="AP23" s="223"/>
      <c r="AQ23" s="223"/>
      <c r="AR23" s="205"/>
      <c r="AS23" s="206"/>
      <c r="AT23" s="206"/>
      <c r="AU23" s="206"/>
      <c r="AV23" s="206"/>
      <c r="AW23" s="207"/>
      <c r="BB23" s="42"/>
      <c r="BC23" s="63"/>
      <c r="BD23" s="64"/>
      <c r="BE23" s="64"/>
      <c r="BF23" s="65"/>
      <c r="BG23" s="268"/>
      <c r="BH23" s="268"/>
      <c r="BI23" s="268"/>
      <c r="BJ23" s="268"/>
      <c r="BK23" s="268"/>
      <c r="BL23" s="268"/>
      <c r="BM23" s="268"/>
      <c r="BN23" s="277"/>
      <c r="BO23" s="278"/>
      <c r="BP23" s="278"/>
      <c r="BQ23" s="278"/>
      <c r="BR23" s="278"/>
      <c r="BS23" s="278"/>
      <c r="BT23" s="278"/>
      <c r="BU23" s="278"/>
      <c r="BV23" s="278"/>
      <c r="BW23" s="278"/>
      <c r="BX23" s="278"/>
      <c r="BY23" s="278"/>
      <c r="BZ23" s="278"/>
      <c r="CA23" s="279"/>
    </row>
    <row r="24" spans="3:84" ht="12.75" customHeight="1" x14ac:dyDescent="0.35">
      <c r="C24" s="220" t="s">
        <v>23</v>
      </c>
      <c r="D24" s="221"/>
      <c r="E24" s="221"/>
      <c r="F24" s="204"/>
      <c r="G24" s="204"/>
      <c r="H24" s="204"/>
      <c r="I24" s="204"/>
      <c r="J24" s="204"/>
      <c r="K24" s="204"/>
      <c r="L24" s="169"/>
      <c r="M24" s="169"/>
      <c r="N24" s="169"/>
      <c r="O24" s="169"/>
      <c r="P24" s="169"/>
      <c r="Q24" s="169"/>
      <c r="R24" s="204"/>
      <c r="S24" s="204"/>
      <c r="T24" s="204"/>
      <c r="U24" s="204"/>
      <c r="V24" s="204"/>
      <c r="W24" s="204"/>
      <c r="X24" s="204"/>
      <c r="Y24" s="204"/>
      <c r="Z24" s="204"/>
      <c r="AA24" s="204"/>
      <c r="AB24" s="204"/>
      <c r="AC24" s="204"/>
      <c r="AD24" s="204"/>
      <c r="AE24" s="204"/>
      <c r="AF24" s="204"/>
      <c r="AG24" s="204"/>
      <c r="AH24" s="204"/>
      <c r="AI24" s="204"/>
      <c r="AJ24" s="204"/>
      <c r="AK24" s="204"/>
      <c r="AL24" s="204"/>
      <c r="AM24" s="223"/>
      <c r="AN24" s="223"/>
      <c r="AO24" s="223"/>
      <c r="AP24" s="223"/>
      <c r="AQ24" s="223"/>
      <c r="AR24" s="205"/>
      <c r="AS24" s="206"/>
      <c r="AT24" s="206"/>
      <c r="AU24" s="206"/>
      <c r="AV24" s="206"/>
      <c r="AW24" s="207"/>
      <c r="BB24" s="42"/>
      <c r="BC24" s="63"/>
      <c r="BD24" s="64"/>
      <c r="BE24" s="64"/>
      <c r="BF24" s="65"/>
      <c r="BG24" s="268"/>
      <c r="BH24" s="268"/>
      <c r="BI24" s="268"/>
      <c r="BJ24" s="268"/>
      <c r="BK24" s="268"/>
      <c r="BL24" s="268"/>
      <c r="BM24" s="268"/>
      <c r="BN24" s="277"/>
      <c r="BO24" s="278"/>
      <c r="BP24" s="278"/>
      <c r="BQ24" s="278"/>
      <c r="BR24" s="278"/>
      <c r="BS24" s="278"/>
      <c r="BT24" s="278"/>
      <c r="BU24" s="278"/>
      <c r="BV24" s="278"/>
      <c r="BW24" s="278"/>
      <c r="BX24" s="278"/>
      <c r="BY24" s="278"/>
      <c r="BZ24" s="278"/>
      <c r="CA24" s="279"/>
    </row>
    <row r="25" spans="3:84" ht="12.75" customHeight="1" x14ac:dyDescent="0.35">
      <c r="C25" s="220" t="s">
        <v>24</v>
      </c>
      <c r="D25" s="221"/>
      <c r="E25" s="221"/>
      <c r="F25" s="204"/>
      <c r="G25" s="204"/>
      <c r="H25" s="204"/>
      <c r="I25" s="204"/>
      <c r="J25" s="204"/>
      <c r="K25" s="204"/>
      <c r="L25" s="169"/>
      <c r="M25" s="169"/>
      <c r="N25" s="169"/>
      <c r="O25" s="169"/>
      <c r="P25" s="169"/>
      <c r="Q25" s="169"/>
      <c r="R25" s="204"/>
      <c r="S25" s="204"/>
      <c r="T25" s="204"/>
      <c r="U25" s="204"/>
      <c r="V25" s="204"/>
      <c r="W25" s="204"/>
      <c r="X25" s="204"/>
      <c r="Y25" s="204"/>
      <c r="Z25" s="204"/>
      <c r="AA25" s="204"/>
      <c r="AB25" s="204"/>
      <c r="AC25" s="204"/>
      <c r="AD25" s="204"/>
      <c r="AE25" s="204"/>
      <c r="AF25" s="204"/>
      <c r="AG25" s="204"/>
      <c r="AH25" s="204"/>
      <c r="AI25" s="204"/>
      <c r="AJ25" s="204"/>
      <c r="AK25" s="204"/>
      <c r="AL25" s="204"/>
      <c r="AM25" s="223"/>
      <c r="AN25" s="223"/>
      <c r="AO25" s="223"/>
      <c r="AP25" s="223"/>
      <c r="AQ25" s="223"/>
      <c r="AR25" s="205"/>
      <c r="AS25" s="206"/>
      <c r="AT25" s="206"/>
      <c r="AU25" s="206"/>
      <c r="AV25" s="206"/>
      <c r="AW25" s="207"/>
      <c r="BB25" s="43"/>
      <c r="BC25" s="63"/>
      <c r="BD25" s="64"/>
      <c r="BE25" s="64"/>
      <c r="BF25" s="65"/>
      <c r="BG25" s="268"/>
      <c r="BH25" s="268"/>
      <c r="BI25" s="268"/>
      <c r="BJ25" s="268"/>
      <c r="BK25" s="268"/>
      <c r="BL25" s="268"/>
      <c r="BM25" s="268"/>
      <c r="BN25" s="277"/>
      <c r="BO25" s="278"/>
      <c r="BP25" s="278"/>
      <c r="BQ25" s="278"/>
      <c r="BR25" s="278"/>
      <c r="BS25" s="278"/>
      <c r="BT25" s="278"/>
      <c r="BU25" s="278"/>
      <c r="BV25" s="278"/>
      <c r="BW25" s="278"/>
      <c r="BX25" s="278"/>
      <c r="BY25" s="278"/>
      <c r="BZ25" s="278"/>
      <c r="CA25" s="279"/>
    </row>
    <row r="26" spans="3:84" ht="12.75" customHeight="1" x14ac:dyDescent="0.35">
      <c r="C26" s="220" t="s">
        <v>25</v>
      </c>
      <c r="D26" s="221"/>
      <c r="E26" s="221"/>
      <c r="F26" s="204"/>
      <c r="G26" s="204"/>
      <c r="H26" s="204"/>
      <c r="I26" s="204"/>
      <c r="J26" s="204"/>
      <c r="K26" s="204"/>
      <c r="L26" s="169"/>
      <c r="M26" s="169"/>
      <c r="N26" s="169"/>
      <c r="O26" s="169"/>
      <c r="P26" s="169"/>
      <c r="Q26" s="169"/>
      <c r="R26" s="204"/>
      <c r="S26" s="204"/>
      <c r="T26" s="204"/>
      <c r="U26" s="204"/>
      <c r="V26" s="204"/>
      <c r="W26" s="204"/>
      <c r="X26" s="204"/>
      <c r="Y26" s="204"/>
      <c r="Z26" s="204"/>
      <c r="AA26" s="204"/>
      <c r="AB26" s="204"/>
      <c r="AC26" s="204"/>
      <c r="AD26" s="204"/>
      <c r="AE26" s="204"/>
      <c r="AF26" s="204"/>
      <c r="AG26" s="204"/>
      <c r="AH26" s="204"/>
      <c r="AI26" s="204"/>
      <c r="AJ26" s="204"/>
      <c r="AK26" s="204"/>
      <c r="AL26" s="204"/>
      <c r="AM26" s="223"/>
      <c r="AN26" s="223"/>
      <c r="AO26" s="223"/>
      <c r="AP26" s="223"/>
      <c r="AQ26" s="223"/>
      <c r="AR26" s="205"/>
      <c r="AS26" s="206"/>
      <c r="AT26" s="206"/>
      <c r="AU26" s="206"/>
      <c r="AV26" s="206"/>
      <c r="AW26" s="207"/>
      <c r="BB26" s="42"/>
      <c r="BC26" s="63"/>
      <c r="BD26" s="64"/>
      <c r="BE26" s="64"/>
      <c r="BF26" s="65"/>
      <c r="BG26" s="268"/>
      <c r="BH26" s="268"/>
      <c r="BI26" s="268"/>
      <c r="BJ26" s="268"/>
      <c r="BK26" s="268"/>
      <c r="BL26" s="268"/>
      <c r="BM26" s="268"/>
      <c r="BN26" s="277"/>
      <c r="BO26" s="278"/>
      <c r="BP26" s="278"/>
      <c r="BQ26" s="278"/>
      <c r="BR26" s="278"/>
      <c r="BS26" s="278"/>
      <c r="BT26" s="278"/>
      <c r="BU26" s="278"/>
      <c r="BV26" s="278"/>
      <c r="BW26" s="278"/>
      <c r="BX26" s="278"/>
      <c r="BY26" s="278"/>
      <c r="BZ26" s="278"/>
      <c r="CA26" s="279"/>
    </row>
    <row r="27" spans="3:84" ht="12.75" customHeight="1" thickBot="1" x14ac:dyDescent="0.4">
      <c r="C27" s="241" t="s">
        <v>26</v>
      </c>
      <c r="D27" s="242"/>
      <c r="E27" s="242"/>
      <c r="F27" s="210" t="str">
        <f>IF(SUM(F15:K26)=0,"",SUM(F15:K26))</f>
        <v/>
      </c>
      <c r="G27" s="210"/>
      <c r="H27" s="210"/>
      <c r="I27" s="210"/>
      <c r="J27" s="210"/>
      <c r="K27" s="210"/>
      <c r="L27" s="275" t="str">
        <f>IF(SUM(L15:Q26)=0,"",SUM(L15:Q26))</f>
        <v/>
      </c>
      <c r="M27" s="275"/>
      <c r="N27" s="275"/>
      <c r="O27" s="275"/>
      <c r="P27" s="275"/>
      <c r="Q27" s="275"/>
      <c r="R27" s="210" t="str">
        <f>IF(SUM(R15:W26)=0,"",SUM(R15:W26))</f>
        <v/>
      </c>
      <c r="S27" s="210"/>
      <c r="T27" s="210"/>
      <c r="U27" s="210"/>
      <c r="V27" s="210"/>
      <c r="W27" s="210"/>
      <c r="X27" s="210" t="str">
        <f>IF(SUM(X15:AB26)=0,"",SUM(X15:AB26))</f>
        <v/>
      </c>
      <c r="Y27" s="210"/>
      <c r="Z27" s="210"/>
      <c r="AA27" s="210"/>
      <c r="AB27" s="210"/>
      <c r="AC27" s="210" t="str">
        <f>IF(SUM(AC15:AG26)=0,"",SUM(AC15:AG26))</f>
        <v/>
      </c>
      <c r="AD27" s="210"/>
      <c r="AE27" s="210"/>
      <c r="AF27" s="210"/>
      <c r="AG27" s="210"/>
      <c r="AH27" s="210" t="str">
        <f>IF(SUM(AH15:AL26)=0,"",SUM(AH15:AL26))</f>
        <v/>
      </c>
      <c r="AI27" s="210"/>
      <c r="AJ27" s="210"/>
      <c r="AK27" s="210"/>
      <c r="AL27" s="210"/>
      <c r="AM27" s="276"/>
      <c r="AN27" s="276"/>
      <c r="AO27" s="276"/>
      <c r="AP27" s="276"/>
      <c r="AQ27" s="276"/>
      <c r="AR27" s="210" t="str">
        <f>IF(SUM(AR15:AW26)=0,"",SUM(AR15:AW26))</f>
        <v/>
      </c>
      <c r="AS27" s="210"/>
      <c r="AT27" s="210"/>
      <c r="AU27" s="210"/>
      <c r="AV27" s="210"/>
      <c r="AW27" s="234"/>
      <c r="BB27" s="42"/>
      <c r="BC27" s="63"/>
      <c r="BD27" s="64"/>
      <c r="BE27" s="64"/>
      <c r="BF27" s="65"/>
      <c r="BG27" s="293"/>
      <c r="BH27" s="293"/>
      <c r="BI27" s="293"/>
      <c r="BJ27" s="293"/>
      <c r="BK27" s="293"/>
      <c r="BL27" s="293"/>
      <c r="BM27" s="293"/>
      <c r="BN27" s="277"/>
      <c r="BO27" s="278"/>
      <c r="BP27" s="278"/>
      <c r="BQ27" s="278"/>
      <c r="BR27" s="278"/>
      <c r="BS27" s="278"/>
      <c r="BT27" s="278"/>
      <c r="BU27" s="278"/>
      <c r="BV27" s="278"/>
      <c r="BW27" s="278"/>
      <c r="BX27" s="278"/>
      <c r="BY27" s="278"/>
      <c r="BZ27" s="278"/>
      <c r="CA27" s="279"/>
      <c r="CB27" s="54"/>
      <c r="CC27" s="54"/>
    </row>
    <row r="28" spans="3:84" ht="12.75" customHeight="1" thickTop="1" thickBot="1" x14ac:dyDescent="0.4">
      <c r="C28" s="222" t="s">
        <v>37</v>
      </c>
      <c r="D28" s="222"/>
      <c r="E28" s="222"/>
      <c r="F28" s="222"/>
      <c r="G28" s="222"/>
      <c r="H28" s="222"/>
      <c r="I28" s="222"/>
      <c r="J28" s="222"/>
      <c r="K28" s="222"/>
      <c r="L28" s="222"/>
      <c r="M28" s="222"/>
      <c r="N28" s="1"/>
      <c r="O28" s="1"/>
      <c r="P28" s="1"/>
      <c r="Q28" s="1"/>
      <c r="R28" s="1"/>
      <c r="S28" s="1"/>
      <c r="T28" s="1"/>
      <c r="U28" s="1"/>
      <c r="V28" s="1"/>
      <c r="W28" s="1"/>
      <c r="X28" s="1"/>
      <c r="Y28" s="1"/>
      <c r="Z28" s="2"/>
      <c r="AA28" s="1"/>
      <c r="AB28" s="1"/>
      <c r="AC28" s="1"/>
      <c r="AD28" s="1"/>
      <c r="AE28" s="1"/>
      <c r="AF28" s="1"/>
      <c r="AG28" s="1"/>
      <c r="AH28" s="299" t="s">
        <v>49</v>
      </c>
      <c r="AI28" s="299"/>
      <c r="AJ28" s="299"/>
      <c r="AK28" s="299"/>
      <c r="AL28" s="299"/>
      <c r="AM28" s="299"/>
      <c r="AN28" s="299"/>
      <c r="AO28" s="299"/>
      <c r="AP28" s="299"/>
      <c r="AQ28" s="299"/>
      <c r="AR28" s="299"/>
      <c r="AS28" s="1"/>
      <c r="AT28" s="1"/>
      <c r="AU28" s="1"/>
      <c r="AV28" s="1"/>
      <c r="AW28" s="1"/>
      <c r="BA28" s="49"/>
      <c r="BB28" s="42"/>
      <c r="BC28" s="63"/>
      <c r="BD28" s="64"/>
      <c r="BE28" s="64"/>
      <c r="BF28" s="65"/>
      <c r="BG28" s="268"/>
      <c r="BH28" s="268"/>
      <c r="BI28" s="268"/>
      <c r="BJ28" s="268"/>
      <c r="BK28" s="268"/>
      <c r="BL28" s="268"/>
      <c r="BM28" s="268"/>
      <c r="BN28" s="277"/>
      <c r="BO28" s="278"/>
      <c r="BP28" s="278"/>
      <c r="BQ28" s="278"/>
      <c r="BR28" s="278"/>
      <c r="BS28" s="278"/>
      <c r="BT28" s="278"/>
      <c r="BU28" s="278"/>
      <c r="BV28" s="278"/>
      <c r="BW28" s="278"/>
      <c r="BX28" s="278"/>
      <c r="BY28" s="278"/>
      <c r="BZ28" s="278"/>
      <c r="CA28" s="279"/>
      <c r="CB28" s="54"/>
      <c r="CC28" s="54"/>
      <c r="CD28" s="52"/>
      <c r="CE28" s="52"/>
      <c r="CF28" s="53"/>
    </row>
    <row r="29" spans="3:84" ht="12.75" customHeight="1" thickTop="1" thickBot="1" x14ac:dyDescent="0.4">
      <c r="C29" s="211"/>
      <c r="D29" s="212"/>
      <c r="E29" s="212"/>
      <c r="F29" s="213"/>
      <c r="G29" s="72" t="s">
        <v>725</v>
      </c>
      <c r="H29" s="73"/>
      <c r="I29" s="73"/>
      <c r="J29" s="73"/>
      <c r="K29" s="73"/>
      <c r="L29" s="74"/>
      <c r="M29" s="72" t="s">
        <v>726</v>
      </c>
      <c r="N29" s="73"/>
      <c r="O29" s="73"/>
      <c r="P29" s="73"/>
      <c r="Q29" s="73"/>
      <c r="R29" s="74"/>
      <c r="S29" s="66" t="s">
        <v>724</v>
      </c>
      <c r="T29" s="67"/>
      <c r="U29" s="67"/>
      <c r="V29" s="68"/>
      <c r="W29" s="238" t="s">
        <v>742</v>
      </c>
      <c r="X29" s="67"/>
      <c r="Y29" s="67"/>
      <c r="Z29" s="67"/>
      <c r="AA29" s="46"/>
      <c r="AB29" s="46"/>
      <c r="AC29" s="46"/>
      <c r="AD29" s="46"/>
      <c r="AE29" s="46"/>
      <c r="AF29" s="46"/>
      <c r="AG29" s="29"/>
      <c r="AH29" s="227" t="s">
        <v>42</v>
      </c>
      <c r="AI29" s="224"/>
      <c r="AJ29" s="224"/>
      <c r="AK29" s="72" t="s">
        <v>719</v>
      </c>
      <c r="AL29" s="73"/>
      <c r="AM29" s="73"/>
      <c r="AN29" s="73"/>
      <c r="AO29" s="74"/>
      <c r="AP29" s="224" t="s">
        <v>46</v>
      </c>
      <c r="AQ29" s="224"/>
      <c r="AR29" s="224"/>
      <c r="AS29" s="224"/>
      <c r="AT29" s="224"/>
      <c r="AU29" s="224" t="s">
        <v>45</v>
      </c>
      <c r="AV29" s="224"/>
      <c r="AW29" s="69"/>
      <c r="AX29" s="1"/>
      <c r="AY29" s="1"/>
      <c r="AZ29" s="1"/>
      <c r="BA29" s="50"/>
      <c r="BB29" s="51"/>
      <c r="BC29" s="235"/>
      <c r="BD29" s="236"/>
      <c r="BE29" s="236"/>
      <c r="BF29" s="237"/>
      <c r="BG29" s="268"/>
      <c r="BH29" s="268"/>
      <c r="BI29" s="268"/>
      <c r="BJ29" s="268"/>
      <c r="BK29" s="268"/>
      <c r="BL29" s="268"/>
      <c r="BM29" s="268"/>
      <c r="BN29" s="277"/>
      <c r="BO29" s="278"/>
      <c r="BP29" s="278"/>
      <c r="BQ29" s="278"/>
      <c r="BR29" s="278"/>
      <c r="BS29" s="278"/>
      <c r="BT29" s="278"/>
      <c r="BU29" s="278"/>
      <c r="BV29" s="278"/>
      <c r="BW29" s="278"/>
      <c r="BX29" s="278"/>
      <c r="BY29" s="278"/>
      <c r="BZ29" s="278"/>
      <c r="CA29" s="279"/>
      <c r="CB29" s="54"/>
      <c r="CC29" s="54"/>
    </row>
    <row r="30" spans="3:84" ht="12.75" customHeight="1" thickTop="1" thickBot="1" x14ac:dyDescent="0.4">
      <c r="C30" s="214"/>
      <c r="D30" s="215"/>
      <c r="E30" s="215"/>
      <c r="F30" s="216"/>
      <c r="G30" s="75"/>
      <c r="H30" s="76"/>
      <c r="I30" s="76"/>
      <c r="J30" s="76"/>
      <c r="K30" s="76"/>
      <c r="L30" s="77"/>
      <c r="M30" s="75"/>
      <c r="N30" s="76"/>
      <c r="O30" s="76"/>
      <c r="P30" s="76"/>
      <c r="Q30" s="76"/>
      <c r="R30" s="77"/>
      <c r="S30" s="66"/>
      <c r="T30" s="67"/>
      <c r="U30" s="67"/>
      <c r="V30" s="68"/>
      <c r="W30" s="238"/>
      <c r="X30" s="67"/>
      <c r="Y30" s="67"/>
      <c r="Z30" s="67"/>
      <c r="AA30" s="46"/>
      <c r="AB30" s="46"/>
      <c r="AC30" s="46"/>
      <c r="AD30" s="46"/>
      <c r="AE30" s="46"/>
      <c r="AF30" s="46"/>
      <c r="AG30" s="29"/>
      <c r="AH30" s="228"/>
      <c r="AI30" s="225"/>
      <c r="AJ30" s="225"/>
      <c r="AK30" s="75"/>
      <c r="AL30" s="76"/>
      <c r="AM30" s="76"/>
      <c r="AN30" s="76"/>
      <c r="AO30" s="77"/>
      <c r="AP30" s="225"/>
      <c r="AQ30" s="225"/>
      <c r="AR30" s="225"/>
      <c r="AS30" s="225"/>
      <c r="AT30" s="225"/>
      <c r="AU30" s="225"/>
      <c r="AV30" s="225"/>
      <c r="AW30" s="226"/>
      <c r="AX30" s="34"/>
      <c r="BA30" s="49"/>
      <c r="BB30" s="43"/>
      <c r="BC30" s="63"/>
      <c r="BD30" s="64"/>
      <c r="BE30" s="64"/>
      <c r="BF30" s="65"/>
      <c r="BG30" s="268"/>
      <c r="BH30" s="268"/>
      <c r="BI30" s="268"/>
      <c r="BJ30" s="268"/>
      <c r="BK30" s="268"/>
      <c r="BL30" s="268"/>
      <c r="BM30" s="268"/>
      <c r="BN30" s="277"/>
      <c r="BO30" s="278"/>
      <c r="BP30" s="278"/>
      <c r="BQ30" s="278"/>
      <c r="BR30" s="278"/>
      <c r="BS30" s="278"/>
      <c r="BT30" s="278"/>
      <c r="BU30" s="278"/>
      <c r="BV30" s="278"/>
      <c r="BW30" s="278"/>
      <c r="BX30" s="278"/>
      <c r="BY30" s="278"/>
      <c r="BZ30" s="278"/>
      <c r="CA30" s="279"/>
      <c r="CB30" s="54"/>
      <c r="CC30" s="54"/>
      <c r="CD30" s="39"/>
      <c r="CE30" s="39"/>
      <c r="CF30" s="40"/>
    </row>
    <row r="31" spans="3:84" ht="12.75" customHeight="1" thickTop="1" x14ac:dyDescent="0.35">
      <c r="C31" s="217"/>
      <c r="D31" s="218"/>
      <c r="E31" s="218"/>
      <c r="F31" s="219"/>
      <c r="G31" s="78"/>
      <c r="H31" s="79"/>
      <c r="I31" s="79"/>
      <c r="J31" s="79"/>
      <c r="K31" s="79"/>
      <c r="L31" s="80"/>
      <c r="M31" s="78"/>
      <c r="N31" s="79"/>
      <c r="O31" s="79"/>
      <c r="P31" s="79"/>
      <c r="Q31" s="79"/>
      <c r="R31" s="80"/>
      <c r="S31" s="69"/>
      <c r="T31" s="70"/>
      <c r="U31" s="70"/>
      <c r="V31" s="71"/>
      <c r="W31" s="239"/>
      <c r="X31" s="70"/>
      <c r="Y31" s="70"/>
      <c r="Z31" s="70"/>
      <c r="AA31" s="46"/>
      <c r="AB31" s="46"/>
      <c r="AC31" s="46"/>
      <c r="AD31" s="46"/>
      <c r="AE31" s="46"/>
      <c r="AF31" s="46"/>
      <c r="AG31" s="29"/>
      <c r="AH31" s="228"/>
      <c r="AI31" s="225"/>
      <c r="AJ31" s="225"/>
      <c r="AK31" s="78"/>
      <c r="AL31" s="79"/>
      <c r="AM31" s="79"/>
      <c r="AN31" s="79"/>
      <c r="AO31" s="80"/>
      <c r="AP31" s="225"/>
      <c r="AQ31" s="225"/>
      <c r="AR31" s="225"/>
      <c r="AS31" s="225"/>
      <c r="AT31" s="225"/>
      <c r="AU31" s="225"/>
      <c r="AV31" s="225"/>
      <c r="AW31" s="226"/>
      <c r="AX31" s="34"/>
      <c r="BB31" s="42"/>
      <c r="BC31" s="63"/>
      <c r="BD31" s="64"/>
      <c r="BE31" s="64"/>
      <c r="BF31" s="65"/>
      <c r="BG31" s="295"/>
      <c r="BH31" s="295"/>
      <c r="BI31" s="295"/>
      <c r="BJ31" s="295"/>
      <c r="BK31" s="295"/>
      <c r="BL31" s="295"/>
      <c r="BM31" s="295"/>
      <c r="BN31" s="277"/>
      <c r="BO31" s="278"/>
      <c r="BP31" s="278"/>
      <c r="BQ31" s="278"/>
      <c r="BR31" s="278"/>
      <c r="BS31" s="278"/>
      <c r="BT31" s="278"/>
      <c r="BU31" s="278"/>
      <c r="BV31" s="278"/>
      <c r="BW31" s="278"/>
      <c r="BX31" s="278"/>
      <c r="BY31" s="278"/>
      <c r="BZ31" s="278"/>
      <c r="CA31" s="279"/>
      <c r="CB31" s="54"/>
      <c r="CC31" s="54"/>
      <c r="CD31" s="39"/>
      <c r="CE31" s="39"/>
      <c r="CF31" s="40"/>
    </row>
    <row r="32" spans="3:84" ht="12.75" customHeight="1" thickBot="1" x14ac:dyDescent="0.4">
      <c r="C32" s="127" t="s">
        <v>720</v>
      </c>
      <c r="D32" s="128"/>
      <c r="E32" s="128"/>
      <c r="F32" s="128"/>
      <c r="G32" s="81"/>
      <c r="H32" s="82"/>
      <c r="I32" s="82"/>
      <c r="J32" s="82"/>
      <c r="K32" s="82"/>
      <c r="L32" s="83"/>
      <c r="M32" s="87"/>
      <c r="N32" s="88"/>
      <c r="O32" s="88"/>
      <c r="P32" s="88"/>
      <c r="Q32" s="88"/>
      <c r="R32" s="89"/>
      <c r="S32" s="99"/>
      <c r="T32" s="100"/>
      <c r="U32" s="100"/>
      <c r="V32" s="101"/>
      <c r="W32" s="208"/>
      <c r="X32" s="100"/>
      <c r="Y32" s="100"/>
      <c r="Z32" s="100"/>
      <c r="AA32" s="47"/>
      <c r="AB32" s="47"/>
      <c r="AC32" s="47"/>
      <c r="AD32" s="47"/>
      <c r="AE32" s="47"/>
      <c r="AF32" s="55"/>
      <c r="AG32" s="27"/>
      <c r="AH32" s="203" t="s">
        <v>43</v>
      </c>
      <c r="AI32" s="202"/>
      <c r="AJ32" s="202"/>
      <c r="AK32" s="229">
        <f>G34</f>
        <v>0</v>
      </c>
      <c r="AL32" s="230"/>
      <c r="AM32" s="230"/>
      <c r="AN32" s="230"/>
      <c r="AO32" s="230"/>
      <c r="AP32" s="202" t="s">
        <v>47</v>
      </c>
      <c r="AQ32" s="202"/>
      <c r="AR32" s="202"/>
      <c r="AS32" s="202"/>
      <c r="AT32" s="202"/>
      <c r="AU32" s="231">
        <f>IF(AK32="","",AK32*0.5)</f>
        <v>0</v>
      </c>
      <c r="AV32" s="231"/>
      <c r="AW32" s="232"/>
      <c r="AX32" s="34"/>
      <c r="BB32" s="14"/>
      <c r="BC32" s="296"/>
      <c r="BD32" s="297"/>
      <c r="BE32" s="297"/>
      <c r="BF32" s="298"/>
      <c r="BG32" s="294"/>
      <c r="BH32" s="294"/>
      <c r="BI32" s="294"/>
      <c r="BJ32" s="294"/>
      <c r="BK32" s="294"/>
      <c r="BL32" s="294"/>
      <c r="BM32" s="294"/>
      <c r="BN32" s="302"/>
      <c r="BO32" s="303"/>
      <c r="BP32" s="303"/>
      <c r="BQ32" s="303"/>
      <c r="BR32" s="303"/>
      <c r="BS32" s="303"/>
      <c r="BT32" s="303"/>
      <c r="BU32" s="303"/>
      <c r="BV32" s="303"/>
      <c r="BW32" s="303"/>
      <c r="BX32" s="303"/>
      <c r="BY32" s="303"/>
      <c r="BZ32" s="303"/>
      <c r="CA32" s="304"/>
      <c r="CB32" s="54"/>
      <c r="CC32" s="54"/>
    </row>
    <row r="33" spans="3:112" ht="12.75" customHeight="1" thickTop="1" x14ac:dyDescent="0.35">
      <c r="C33" s="130"/>
      <c r="D33" s="131"/>
      <c r="E33" s="131"/>
      <c r="F33" s="131"/>
      <c r="G33" s="84"/>
      <c r="H33" s="85"/>
      <c r="I33" s="85"/>
      <c r="J33" s="85"/>
      <c r="K33" s="85"/>
      <c r="L33" s="86"/>
      <c r="M33" s="90"/>
      <c r="N33" s="91"/>
      <c r="O33" s="91"/>
      <c r="P33" s="91"/>
      <c r="Q33" s="91"/>
      <c r="R33" s="92"/>
      <c r="S33" s="102"/>
      <c r="T33" s="103"/>
      <c r="U33" s="103"/>
      <c r="V33" s="104"/>
      <c r="W33" s="209"/>
      <c r="X33" s="103"/>
      <c r="Y33" s="103"/>
      <c r="Z33" s="103"/>
      <c r="AA33" s="47"/>
      <c r="AB33" s="47"/>
      <c r="AC33" s="47"/>
      <c r="AD33" s="47"/>
      <c r="AE33" s="47"/>
      <c r="AF33" s="55"/>
      <c r="AG33" s="27"/>
      <c r="AH33" s="203"/>
      <c r="AI33" s="202"/>
      <c r="AJ33" s="202"/>
      <c r="AK33" s="230"/>
      <c r="AL33" s="230"/>
      <c r="AM33" s="230"/>
      <c r="AN33" s="230"/>
      <c r="AO33" s="230"/>
      <c r="AP33" s="202"/>
      <c r="AQ33" s="202"/>
      <c r="AR33" s="202"/>
      <c r="AS33" s="202"/>
      <c r="AT33" s="202"/>
      <c r="AU33" s="231"/>
      <c r="AV33" s="231"/>
      <c r="AW33" s="232"/>
      <c r="AX33" s="34"/>
      <c r="BB33" s="18"/>
      <c r="BC33" s="9"/>
      <c r="BD33" s="9"/>
      <c r="BE33" s="9"/>
      <c r="BF33" s="9"/>
      <c r="BG33" s="9"/>
      <c r="BH33" s="9"/>
      <c r="BI33" s="9"/>
      <c r="BJ33" s="9"/>
      <c r="BK33" s="9"/>
      <c r="BL33" s="9"/>
      <c r="BM33" s="9"/>
      <c r="BN33" s="9"/>
      <c r="BO33" s="9"/>
      <c r="BP33" s="9"/>
      <c r="BQ33" s="9"/>
      <c r="BR33" s="9"/>
      <c r="BS33" s="9"/>
      <c r="BT33" s="9"/>
      <c r="BU33" s="9"/>
      <c r="BV33" s="9"/>
      <c r="BW33" s="9"/>
      <c r="BX33" s="9"/>
      <c r="BY33" s="9"/>
      <c r="BZ33" s="9"/>
      <c r="CA33" s="9"/>
    </row>
    <row r="34" spans="3:112" ht="12.75" customHeight="1" thickBot="1" x14ac:dyDescent="0.4">
      <c r="C34" s="123" t="s">
        <v>40</v>
      </c>
      <c r="D34" s="124"/>
      <c r="E34" s="124"/>
      <c r="F34" s="124"/>
      <c r="G34" s="87"/>
      <c r="H34" s="88"/>
      <c r="I34" s="88"/>
      <c r="J34" s="88"/>
      <c r="K34" s="88"/>
      <c r="L34" s="89"/>
      <c r="M34" s="87"/>
      <c r="N34" s="88"/>
      <c r="O34" s="88"/>
      <c r="P34" s="88"/>
      <c r="Q34" s="88"/>
      <c r="R34" s="89"/>
      <c r="S34" s="105"/>
      <c r="T34" s="106"/>
      <c r="U34" s="106"/>
      <c r="V34" s="107"/>
      <c r="W34" s="305"/>
      <c r="X34" s="306"/>
      <c r="Y34" s="306"/>
      <c r="Z34" s="306"/>
      <c r="AA34" s="48"/>
      <c r="AB34" s="48"/>
      <c r="AC34" s="48"/>
      <c r="AD34" s="48"/>
      <c r="AE34" s="48"/>
      <c r="AF34" s="55"/>
      <c r="AG34" s="27"/>
      <c r="AH34" s="123" t="s">
        <v>44</v>
      </c>
      <c r="AI34" s="124"/>
      <c r="AJ34" s="146"/>
      <c r="AK34" s="148">
        <f>M34+M36+M38+M40</f>
        <v>0</v>
      </c>
      <c r="AL34" s="149"/>
      <c r="AM34" s="149"/>
      <c r="AN34" s="149"/>
      <c r="AO34" s="150"/>
      <c r="AP34" s="154" t="s">
        <v>48</v>
      </c>
      <c r="AQ34" s="124"/>
      <c r="AR34" s="124"/>
      <c r="AS34" s="124"/>
      <c r="AT34" s="146"/>
      <c r="AU34" s="156">
        <f>IF(AK34="","",AK34*0.15)</f>
        <v>0</v>
      </c>
      <c r="AV34" s="157"/>
      <c r="AW34" s="158"/>
      <c r="AX34" s="34"/>
      <c r="BA34" s="38" t="s">
        <v>728</v>
      </c>
      <c r="BB34" s="36"/>
      <c r="BC34" s="121" t="s">
        <v>740</v>
      </c>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row>
    <row r="35" spans="3:112" ht="12.75" customHeight="1" thickTop="1" x14ac:dyDescent="0.35">
      <c r="C35" s="125"/>
      <c r="D35" s="126"/>
      <c r="E35" s="126"/>
      <c r="F35" s="126"/>
      <c r="G35" s="90"/>
      <c r="H35" s="91"/>
      <c r="I35" s="91"/>
      <c r="J35" s="91"/>
      <c r="K35" s="91"/>
      <c r="L35" s="92"/>
      <c r="M35" s="90"/>
      <c r="N35" s="91"/>
      <c r="O35" s="91"/>
      <c r="P35" s="91"/>
      <c r="Q35" s="91"/>
      <c r="R35" s="92"/>
      <c r="S35" s="108"/>
      <c r="T35" s="109"/>
      <c r="U35" s="109"/>
      <c r="V35" s="110"/>
      <c r="W35" s="307"/>
      <c r="X35" s="308"/>
      <c r="Y35" s="308"/>
      <c r="Z35" s="308"/>
      <c r="AA35" s="48"/>
      <c r="AB35" s="48"/>
      <c r="AC35" s="48"/>
      <c r="AD35" s="48"/>
      <c r="AE35" s="48"/>
      <c r="AF35" s="55"/>
      <c r="AG35" s="27"/>
      <c r="AH35" s="125"/>
      <c r="AI35" s="126"/>
      <c r="AJ35" s="147"/>
      <c r="AK35" s="151"/>
      <c r="AL35" s="152"/>
      <c r="AM35" s="152"/>
      <c r="AN35" s="152"/>
      <c r="AO35" s="153"/>
      <c r="AP35" s="155"/>
      <c r="AQ35" s="126"/>
      <c r="AR35" s="126"/>
      <c r="AS35" s="126"/>
      <c r="AT35" s="147"/>
      <c r="AU35" s="159"/>
      <c r="AV35" s="160"/>
      <c r="AW35" s="161"/>
      <c r="AX35" s="34"/>
      <c r="BA35" s="34"/>
      <c r="BB35" s="35"/>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row>
    <row r="36" spans="3:112" ht="12.75" customHeight="1" thickBot="1" x14ac:dyDescent="0.4">
      <c r="C36" s="123" t="s">
        <v>722</v>
      </c>
      <c r="D36" s="124"/>
      <c r="E36" s="124"/>
      <c r="F36" s="124"/>
      <c r="G36" s="81"/>
      <c r="H36" s="82"/>
      <c r="I36" s="82"/>
      <c r="J36" s="82"/>
      <c r="K36" s="82"/>
      <c r="L36" s="83"/>
      <c r="M36" s="87"/>
      <c r="N36" s="88"/>
      <c r="O36" s="88"/>
      <c r="P36" s="88"/>
      <c r="Q36" s="88"/>
      <c r="R36" s="89"/>
      <c r="S36" s="111"/>
      <c r="T36" s="112"/>
      <c r="U36" s="112"/>
      <c r="V36" s="113"/>
      <c r="W36" s="140"/>
      <c r="X36" s="140"/>
      <c r="Y36" s="140"/>
      <c r="Z36" s="141"/>
      <c r="AA36" s="48"/>
      <c r="AB36" s="48"/>
      <c r="AC36" s="48"/>
      <c r="AD36" s="48"/>
      <c r="AE36" s="48"/>
      <c r="AF36" s="28"/>
      <c r="AG36" s="27"/>
      <c r="AH36" s="203" t="s">
        <v>39</v>
      </c>
      <c r="AI36" s="202"/>
      <c r="AJ36" s="202"/>
      <c r="AK36" s="172">
        <f>S34</f>
        <v>0</v>
      </c>
      <c r="AL36" s="173"/>
      <c r="AM36" s="173"/>
      <c r="AN36" s="173"/>
      <c r="AO36" s="174"/>
      <c r="AP36" s="202" t="s">
        <v>47</v>
      </c>
      <c r="AQ36" s="202"/>
      <c r="AR36" s="202"/>
      <c r="AS36" s="202"/>
      <c r="AT36" s="202"/>
      <c r="AU36" s="156">
        <f>IF(AK36="","",AK36*0.5)</f>
        <v>0</v>
      </c>
      <c r="AV36" s="157"/>
      <c r="AW36" s="158"/>
      <c r="AX36" s="34"/>
      <c r="AZ36" s="31"/>
      <c r="BA36" s="34"/>
      <c r="BB36" s="58"/>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row>
    <row r="37" spans="3:112" ht="12.75" customHeight="1" thickTop="1" x14ac:dyDescent="0.35">
      <c r="C37" s="125"/>
      <c r="D37" s="126"/>
      <c r="E37" s="126"/>
      <c r="F37" s="126"/>
      <c r="G37" s="84"/>
      <c r="H37" s="85"/>
      <c r="I37" s="85"/>
      <c r="J37" s="85"/>
      <c r="K37" s="85"/>
      <c r="L37" s="86"/>
      <c r="M37" s="90"/>
      <c r="N37" s="91"/>
      <c r="O37" s="91"/>
      <c r="P37" s="91"/>
      <c r="Q37" s="91"/>
      <c r="R37" s="92"/>
      <c r="S37" s="114"/>
      <c r="T37" s="115"/>
      <c r="U37" s="115"/>
      <c r="V37" s="116"/>
      <c r="W37" s="142"/>
      <c r="X37" s="142"/>
      <c r="Y37" s="142"/>
      <c r="Z37" s="143"/>
      <c r="AA37" s="48"/>
      <c r="AB37" s="48"/>
      <c r="AC37" s="48"/>
      <c r="AD37" s="48"/>
      <c r="AE37" s="48"/>
      <c r="AF37" s="28"/>
      <c r="AG37" s="27"/>
      <c r="AH37" s="203"/>
      <c r="AI37" s="202"/>
      <c r="AJ37" s="202"/>
      <c r="AK37" s="175"/>
      <c r="AL37" s="176"/>
      <c r="AM37" s="176"/>
      <c r="AN37" s="176"/>
      <c r="AO37" s="177"/>
      <c r="AP37" s="202"/>
      <c r="AQ37" s="202"/>
      <c r="AR37" s="202"/>
      <c r="AS37" s="202"/>
      <c r="AT37" s="202"/>
      <c r="AU37" s="159"/>
      <c r="AV37" s="160"/>
      <c r="AW37" s="161"/>
      <c r="AX37" s="34"/>
      <c r="BA37" s="30" t="s">
        <v>353</v>
      </c>
      <c r="BB37" s="300" t="s">
        <v>739</v>
      </c>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3:112" ht="12.75" customHeight="1" thickBot="1" x14ac:dyDescent="0.4">
      <c r="C38" s="123" t="s">
        <v>723</v>
      </c>
      <c r="D38" s="124"/>
      <c r="E38" s="124"/>
      <c r="F38" s="124"/>
      <c r="G38" s="93"/>
      <c r="H38" s="94"/>
      <c r="I38" s="94"/>
      <c r="J38" s="94"/>
      <c r="K38" s="94"/>
      <c r="L38" s="95"/>
      <c r="M38" s="87"/>
      <c r="N38" s="88"/>
      <c r="O38" s="88"/>
      <c r="P38" s="88"/>
      <c r="Q38" s="88"/>
      <c r="R38" s="89"/>
      <c r="S38" s="111"/>
      <c r="T38" s="112"/>
      <c r="U38" s="112"/>
      <c r="V38" s="113"/>
      <c r="W38" s="140"/>
      <c r="X38" s="140"/>
      <c r="Y38" s="140"/>
      <c r="Z38" s="141"/>
      <c r="AA38" s="48"/>
      <c r="AB38" s="48"/>
      <c r="AC38" s="48"/>
      <c r="AD38" s="48"/>
      <c r="AE38" s="48"/>
      <c r="AF38" s="28"/>
      <c r="AG38" s="27"/>
      <c r="AH38" s="178" t="s">
        <v>26</v>
      </c>
      <c r="AI38" s="179"/>
      <c r="AJ38" s="180"/>
      <c r="AK38" s="184"/>
      <c r="AL38" s="185"/>
      <c r="AM38" s="185"/>
      <c r="AN38" s="185"/>
      <c r="AO38" s="186"/>
      <c r="AP38" s="190"/>
      <c r="AQ38" s="191"/>
      <c r="AR38" s="191"/>
      <c r="AS38" s="191"/>
      <c r="AT38" s="192"/>
      <c r="AU38" s="196" t="str">
        <f>IF(SUM(AU32:AW36)=0,"",SUM(AU32:AW36))</f>
        <v/>
      </c>
      <c r="AV38" s="197"/>
      <c r="AW38" s="198"/>
      <c r="AX38" s="34"/>
      <c r="BA38" s="122" t="s">
        <v>741</v>
      </c>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row>
    <row r="39" spans="3:112" ht="12.75" customHeight="1" thickTop="1" thickBot="1" x14ac:dyDescent="0.4">
      <c r="C39" s="125"/>
      <c r="D39" s="126"/>
      <c r="E39" s="126"/>
      <c r="F39" s="126"/>
      <c r="G39" s="96"/>
      <c r="H39" s="97"/>
      <c r="I39" s="97"/>
      <c r="J39" s="97"/>
      <c r="K39" s="97"/>
      <c r="L39" s="98"/>
      <c r="M39" s="90"/>
      <c r="N39" s="91"/>
      <c r="O39" s="91"/>
      <c r="P39" s="91"/>
      <c r="Q39" s="91"/>
      <c r="R39" s="92"/>
      <c r="S39" s="114"/>
      <c r="T39" s="115"/>
      <c r="U39" s="115"/>
      <c r="V39" s="116"/>
      <c r="W39" s="142"/>
      <c r="X39" s="142"/>
      <c r="Y39" s="142"/>
      <c r="Z39" s="143"/>
      <c r="AA39" s="48"/>
      <c r="AB39" s="48"/>
      <c r="AC39" s="48"/>
      <c r="AD39" s="48"/>
      <c r="AE39" s="48"/>
      <c r="AF39" s="28"/>
      <c r="AG39" s="27"/>
      <c r="AH39" s="181"/>
      <c r="AI39" s="182"/>
      <c r="AJ39" s="183"/>
      <c r="AK39" s="187"/>
      <c r="AL39" s="188"/>
      <c r="AM39" s="188"/>
      <c r="AN39" s="188"/>
      <c r="AO39" s="189"/>
      <c r="AP39" s="193"/>
      <c r="AQ39" s="194"/>
      <c r="AR39" s="194"/>
      <c r="AS39" s="194"/>
      <c r="AT39" s="195"/>
      <c r="AU39" s="199"/>
      <c r="AV39" s="200"/>
      <c r="AW39" s="201"/>
      <c r="AX39" s="34"/>
      <c r="BA39" s="34"/>
      <c r="BB39" s="32"/>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row>
    <row r="40" spans="3:112" ht="12.75" customHeight="1" thickTop="1" thickBot="1" x14ac:dyDescent="0.4">
      <c r="C40" s="127" t="s">
        <v>38</v>
      </c>
      <c r="D40" s="128"/>
      <c r="E40" s="128"/>
      <c r="F40" s="129"/>
      <c r="G40" s="81"/>
      <c r="H40" s="82"/>
      <c r="I40" s="82"/>
      <c r="J40" s="82"/>
      <c r="K40" s="82"/>
      <c r="L40" s="83"/>
      <c r="M40" s="87"/>
      <c r="N40" s="88"/>
      <c r="O40" s="88"/>
      <c r="P40" s="88"/>
      <c r="Q40" s="88"/>
      <c r="R40" s="89"/>
      <c r="S40" s="117"/>
      <c r="T40" s="118"/>
      <c r="U40" s="118"/>
      <c r="V40" s="119"/>
      <c r="W40" s="144"/>
      <c r="X40" s="144"/>
      <c r="Y40" s="144"/>
      <c r="Z40" s="145"/>
      <c r="AA40" s="48"/>
      <c r="AB40" s="48"/>
      <c r="AC40" s="48"/>
      <c r="AD40" s="48"/>
      <c r="AE40" s="48"/>
      <c r="AF40" s="28"/>
      <c r="AG40" s="28"/>
      <c r="AH40" s="170"/>
      <c r="AI40" s="170"/>
      <c r="AJ40" s="170"/>
      <c r="AK40" s="170"/>
      <c r="AL40" s="170"/>
      <c r="AM40" s="170"/>
      <c r="AN40" s="170"/>
      <c r="AO40" s="170"/>
      <c r="AP40" s="170"/>
      <c r="AQ40" s="170"/>
      <c r="AR40" s="170"/>
      <c r="AS40" s="170"/>
      <c r="AT40" s="170"/>
      <c r="AU40" s="170"/>
      <c r="AV40" s="170"/>
      <c r="AW40" s="170"/>
      <c r="AX40" s="34"/>
      <c r="BB40" s="1"/>
      <c r="BC40" s="1"/>
      <c r="BD40" s="1"/>
      <c r="BE40" s="1"/>
      <c r="BF40" s="15"/>
      <c r="BG40" s="15"/>
      <c r="BH40" s="15"/>
      <c r="BI40" s="16"/>
      <c r="BJ40" s="16"/>
      <c r="BK40" s="16"/>
      <c r="BL40" s="16"/>
      <c r="BM40" s="16"/>
      <c r="BN40" s="16"/>
      <c r="BO40" s="16"/>
      <c r="BP40" s="16"/>
      <c r="BQ40" s="16"/>
      <c r="BR40" s="16"/>
      <c r="BS40" s="16"/>
      <c r="BT40" s="16"/>
      <c r="BU40" s="16"/>
      <c r="BV40" s="16"/>
      <c r="BW40" s="16"/>
      <c r="BX40" s="16"/>
      <c r="BY40" s="16"/>
      <c r="BZ40" s="16"/>
      <c r="CA40" s="16"/>
    </row>
    <row r="41" spans="3:112" ht="12.75" customHeight="1" thickTop="1" x14ac:dyDescent="0.35">
      <c r="C41" s="130"/>
      <c r="D41" s="131"/>
      <c r="E41" s="131"/>
      <c r="F41" s="132"/>
      <c r="G41" s="84"/>
      <c r="H41" s="85"/>
      <c r="I41" s="85"/>
      <c r="J41" s="85"/>
      <c r="K41" s="85"/>
      <c r="L41" s="86"/>
      <c r="M41" s="90"/>
      <c r="N41" s="91"/>
      <c r="O41" s="91"/>
      <c r="P41" s="91"/>
      <c r="Q41" s="91"/>
      <c r="R41" s="92"/>
      <c r="S41" s="114"/>
      <c r="T41" s="115"/>
      <c r="U41" s="115"/>
      <c r="V41" s="116"/>
      <c r="W41" s="142"/>
      <c r="X41" s="142"/>
      <c r="Y41" s="142"/>
      <c r="Z41" s="143"/>
      <c r="AA41" s="48"/>
      <c r="AB41" s="48"/>
      <c r="AC41" s="48"/>
      <c r="AD41" s="48"/>
      <c r="AE41" s="48"/>
      <c r="AF41" s="28"/>
      <c r="AG41" s="28"/>
      <c r="AH41" s="171"/>
      <c r="AI41" s="171"/>
      <c r="AJ41" s="171"/>
      <c r="AK41" s="171"/>
      <c r="AL41" s="171"/>
      <c r="AM41" s="171"/>
      <c r="AN41" s="171"/>
      <c r="AO41" s="171"/>
      <c r="AP41" s="171"/>
      <c r="AQ41" s="171"/>
      <c r="AR41" s="171"/>
      <c r="AS41" s="171"/>
      <c r="AT41" s="171"/>
      <c r="AU41" s="171"/>
      <c r="AV41" s="171"/>
      <c r="AW41" s="171"/>
      <c r="AX41" s="34"/>
      <c r="BB41" s="136"/>
      <c r="BC41" s="136"/>
      <c r="BD41" s="1"/>
      <c r="BE41" s="136"/>
      <c r="BF41" s="136"/>
      <c r="BG41" s="136"/>
      <c r="BH41" s="136"/>
      <c r="BI41" s="136"/>
      <c r="BJ41" s="136"/>
      <c r="BM41" s="136"/>
      <c r="BN41" s="136"/>
      <c r="BO41" s="136"/>
      <c r="BP41" s="136"/>
      <c r="BQ41" s="136"/>
      <c r="BR41" s="136"/>
      <c r="BS41" s="136"/>
      <c r="BT41" s="136"/>
      <c r="BU41" s="136"/>
      <c r="BV41" s="136"/>
      <c r="BW41" s="136"/>
      <c r="BX41" s="1"/>
      <c r="BY41" s="1"/>
      <c r="BZ41" s="1"/>
      <c r="CA41" s="1"/>
    </row>
    <row r="42" spans="3:112" ht="12.75" customHeight="1" thickBot="1" x14ac:dyDescent="0.4">
      <c r="C42" s="133" t="s">
        <v>26</v>
      </c>
      <c r="D42" s="134"/>
      <c r="E42" s="134"/>
      <c r="F42" s="135"/>
      <c r="G42" s="164" t="str">
        <f>IF(SUM(G32:I41)=0,"",SUM(G32:I41))</f>
        <v/>
      </c>
      <c r="H42" s="165"/>
      <c r="I42" s="165"/>
      <c r="J42" s="165"/>
      <c r="K42" s="165"/>
      <c r="L42" s="166"/>
      <c r="M42" s="164" t="str">
        <f>IF(SUM(M32:O41)=0,"",SUM(M32:O41))</f>
        <v/>
      </c>
      <c r="N42" s="165"/>
      <c r="O42" s="165"/>
      <c r="P42" s="165"/>
      <c r="Q42" s="165"/>
      <c r="R42" s="166"/>
      <c r="S42" s="137" t="str">
        <f>IF(SUM(S32:U41)=0,"",SUM(S32:U41))</f>
        <v/>
      </c>
      <c r="T42" s="138"/>
      <c r="U42" s="138"/>
      <c r="V42" s="139"/>
      <c r="W42" s="162" t="str">
        <f>IF(SUM(W32:Z41)=0,"",SUM(W32:Y41))</f>
        <v/>
      </c>
      <c r="X42" s="162"/>
      <c r="Y42" s="162"/>
      <c r="Z42" s="163"/>
      <c r="AA42" s="45"/>
      <c r="AB42" s="45"/>
      <c r="AC42" s="45"/>
      <c r="AD42" s="45"/>
      <c r="AE42" s="45"/>
      <c r="AF42" s="28"/>
      <c r="AG42" s="28"/>
      <c r="AH42" s="171"/>
      <c r="AI42" s="171"/>
      <c r="AJ42" s="171"/>
      <c r="AK42" s="171"/>
      <c r="AL42" s="171"/>
      <c r="AM42" s="171"/>
      <c r="AN42" s="171"/>
      <c r="AO42" s="171"/>
      <c r="AP42" s="171"/>
      <c r="AQ42" s="171"/>
      <c r="AR42" s="171"/>
      <c r="AS42" s="171"/>
      <c r="AT42" s="171"/>
      <c r="AU42" s="171"/>
      <c r="AV42" s="171"/>
      <c r="AW42" s="171"/>
      <c r="AX42" s="34"/>
      <c r="BB42" s="3" t="s">
        <v>53</v>
      </c>
      <c r="BC42" s="1"/>
      <c r="BD42" s="1"/>
      <c r="BE42" s="120" t="s">
        <v>54</v>
      </c>
      <c r="BF42" s="120"/>
      <c r="BG42" s="120"/>
      <c r="BH42" s="120"/>
      <c r="BI42" s="120"/>
      <c r="BJ42" s="120"/>
      <c r="BM42" s="120" t="s">
        <v>56</v>
      </c>
      <c r="BN42" s="120"/>
      <c r="BO42" s="120"/>
      <c r="BP42" s="120"/>
      <c r="BQ42" s="120"/>
      <c r="BR42" s="120"/>
      <c r="BS42" s="120"/>
      <c r="BT42" s="120"/>
      <c r="BU42" s="120"/>
      <c r="BV42" s="120"/>
      <c r="BW42" s="120"/>
      <c r="BX42" s="1"/>
      <c r="BY42" s="1"/>
      <c r="BZ42" s="1"/>
      <c r="CA42" s="1"/>
    </row>
    <row r="43" spans="3:112" ht="12.75" customHeight="1" thickTop="1" x14ac:dyDescent="0.35">
      <c r="C43" s="20"/>
      <c r="D43" s="20"/>
      <c r="E43" s="20"/>
      <c r="F43" s="21"/>
      <c r="G43" s="22"/>
      <c r="H43" s="22"/>
      <c r="I43" s="22"/>
      <c r="J43" s="23"/>
      <c r="K43" s="23"/>
      <c r="L43" s="23"/>
      <c r="M43" s="23"/>
      <c r="N43" s="21"/>
      <c r="O43" s="22"/>
      <c r="P43" s="22"/>
      <c r="Q43" s="22"/>
      <c r="R43" s="23"/>
      <c r="S43" s="23"/>
      <c r="T43" s="23"/>
      <c r="U43" s="23"/>
      <c r="V43" s="21"/>
      <c r="W43" s="22"/>
      <c r="X43" s="22"/>
      <c r="Y43" s="22"/>
      <c r="Z43" s="23"/>
      <c r="AA43" s="23"/>
      <c r="AB43" s="23"/>
      <c r="AC43" s="23"/>
      <c r="AD43" s="23"/>
      <c r="AE43" s="23"/>
      <c r="AF43" s="23"/>
      <c r="AG43" s="23"/>
      <c r="AH43" s="24"/>
      <c r="AI43" s="24"/>
      <c r="AJ43" s="24"/>
      <c r="AK43" s="22"/>
      <c r="AL43" s="22"/>
      <c r="AM43" s="22"/>
      <c r="AN43" s="22"/>
      <c r="AO43" s="22"/>
      <c r="AP43" s="22"/>
      <c r="AQ43" s="22"/>
      <c r="AR43" s="22"/>
      <c r="AS43" s="22"/>
      <c r="AT43" s="22"/>
      <c r="AU43" s="22"/>
      <c r="AV43" s="22"/>
      <c r="AW43" s="22"/>
      <c r="AX43" s="34"/>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3:112" ht="12.75" customHeight="1" x14ac:dyDescent="0.35">
      <c r="C44" s="26" t="s">
        <v>721</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22"/>
      <c r="AY44" s="22"/>
      <c r="BB44" s="136"/>
      <c r="BC44" s="136"/>
      <c r="BD44" s="1"/>
      <c r="BE44" s="136"/>
      <c r="BF44" s="136"/>
      <c r="BG44" s="136"/>
      <c r="BH44" s="136"/>
      <c r="BI44" s="136"/>
      <c r="BJ44" s="136"/>
      <c r="BK44" s="1"/>
      <c r="BL44" s="1"/>
      <c r="BM44" s="1"/>
      <c r="BN44" s="1"/>
      <c r="BO44" s="1"/>
      <c r="BP44" s="1"/>
      <c r="BQ44" s="1"/>
      <c r="BR44" s="1"/>
      <c r="BS44" s="1"/>
      <c r="BT44" s="1"/>
      <c r="BU44" s="1"/>
      <c r="BV44" s="1"/>
      <c r="BW44" s="1"/>
      <c r="BX44" s="1"/>
      <c r="BY44" s="1"/>
      <c r="BZ44" s="1"/>
      <c r="CA44" s="1"/>
    </row>
    <row r="45" spans="3:112" ht="12.75" customHeight="1" x14ac:dyDescent="0.35">
      <c r="C45" s="25" t="s">
        <v>718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B45" s="233" t="s">
        <v>5</v>
      </c>
      <c r="BC45" s="233"/>
      <c r="BD45" s="1"/>
      <c r="BE45" s="120" t="s">
        <v>55</v>
      </c>
      <c r="BF45" s="120"/>
      <c r="BG45" s="120"/>
      <c r="BH45" s="120"/>
      <c r="BI45" s="120"/>
      <c r="BJ45" s="120"/>
      <c r="BK45" s="1"/>
      <c r="BL45" s="1"/>
      <c r="BM45" s="1"/>
      <c r="BN45" s="1"/>
      <c r="BO45" s="1"/>
      <c r="BP45" s="1"/>
      <c r="BQ45" s="1"/>
      <c r="BR45" s="1"/>
      <c r="BS45" s="1"/>
      <c r="BT45" s="1"/>
      <c r="BU45" s="1"/>
      <c r="BV45" s="1"/>
      <c r="BW45" s="1"/>
      <c r="BX45" s="1"/>
      <c r="BY45" s="1"/>
      <c r="BZ45" s="1"/>
      <c r="CA45" s="1"/>
      <c r="CD45" s="1"/>
      <c r="CE45" s="1"/>
      <c r="CF45" s="1"/>
    </row>
    <row r="46" spans="3:112" ht="12.75" customHeight="1" x14ac:dyDescent="0.35">
      <c r="C46" s="17"/>
      <c r="D46" s="17"/>
      <c r="E46" s="17"/>
      <c r="F46" s="17"/>
      <c r="G46" s="17"/>
      <c r="H46" s="17"/>
      <c r="I46" s="17"/>
      <c r="J46" s="17"/>
      <c r="K46" s="17"/>
      <c r="L46" s="17"/>
      <c r="M46" s="17"/>
      <c r="N46" s="17"/>
      <c r="O46" s="17"/>
      <c r="P46" s="17"/>
      <c r="Q46" s="17"/>
      <c r="R46" s="17"/>
      <c r="S46" s="17"/>
      <c r="T46" s="17"/>
      <c r="U46" s="17"/>
      <c r="V46" s="17"/>
      <c r="W46" s="17"/>
      <c r="X46" s="17"/>
      <c r="Y46" s="17"/>
      <c r="Z46" s="17"/>
      <c r="AA46" s="1"/>
      <c r="AB46" s="1"/>
      <c r="AC46" s="1"/>
      <c r="AD46" s="1"/>
      <c r="AE46" s="1"/>
      <c r="AF46" s="1"/>
      <c r="AG46" s="1"/>
      <c r="AH46" s="1"/>
      <c r="AI46" s="1"/>
      <c r="AJ46" s="1"/>
      <c r="AK46" s="1"/>
      <c r="AL46" s="1"/>
      <c r="AM46" s="1"/>
      <c r="AN46" s="1"/>
      <c r="AO46" s="1"/>
      <c r="AP46" s="1"/>
      <c r="AQ46" s="1"/>
      <c r="AR46" s="1"/>
      <c r="AS46" s="1"/>
      <c r="AT46" s="1"/>
      <c r="AU46" s="1"/>
      <c r="AV46" s="1"/>
      <c r="AW46" s="1"/>
      <c r="BE46" s="13"/>
    </row>
    <row r="47" spans="3:112" ht="12.75" customHeight="1" x14ac:dyDescent="0.35">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3:112" ht="12.75" hidden="1" customHeight="1" x14ac:dyDescent="0.35"/>
    <row r="49" ht="12.75" hidden="1" customHeight="1" x14ac:dyDescent="0.35"/>
    <row r="50" ht="12.75" hidden="1" customHeight="1" x14ac:dyDescent="0.35"/>
    <row r="51" ht="12.75" hidden="1" customHeight="1" x14ac:dyDescent="0.35"/>
    <row r="52" ht="12.75" hidden="1" customHeight="1" x14ac:dyDescent="0.35"/>
    <row r="53" ht="12.75" hidden="1" customHeight="1" x14ac:dyDescent="0.35"/>
    <row r="54" ht="12.75" hidden="1" customHeight="1" x14ac:dyDescent="0.35"/>
    <row r="55" ht="12.75" hidden="1" customHeight="1" x14ac:dyDescent="0.35"/>
    <row r="56" ht="12.75" hidden="1" customHeight="1" x14ac:dyDescent="0.35"/>
    <row r="57" ht="12.75" hidden="1" customHeight="1" x14ac:dyDescent="0.35"/>
    <row r="58" ht="12.75" hidden="1" customHeight="1" x14ac:dyDescent="0.35"/>
    <row r="59" ht="12.75" hidden="1" customHeight="1" x14ac:dyDescent="0.35"/>
    <row r="60" ht="12.75" hidden="1" customHeight="1" x14ac:dyDescent="0.35"/>
    <row r="61" ht="12.75" hidden="1" customHeight="1" x14ac:dyDescent="0.35"/>
    <row r="62" ht="12.75" hidden="1" customHeight="1" x14ac:dyDescent="0.35"/>
    <row r="63" ht="12.75" hidden="1" customHeight="1" x14ac:dyDescent="0.35"/>
    <row r="64" ht="12.75" hidden="1" customHeight="1" x14ac:dyDescent="0.35"/>
    <row r="65" ht="12.75" hidden="1" customHeight="1" x14ac:dyDescent="0.35"/>
    <row r="66" ht="12.75" hidden="1" customHeight="1" x14ac:dyDescent="0.35"/>
    <row r="67" ht="12.75" hidden="1" customHeight="1" x14ac:dyDescent="0.35"/>
    <row r="68" ht="12.75" hidden="1" customHeight="1" x14ac:dyDescent="0.35"/>
    <row r="69" ht="12.75" hidden="1" customHeight="1" x14ac:dyDescent="0.35"/>
    <row r="70" ht="12.75" hidden="1" customHeight="1" x14ac:dyDescent="0.35"/>
    <row r="71" ht="12.75" hidden="1" customHeight="1" x14ac:dyDescent="0.35"/>
    <row r="72" ht="12.75" hidden="1" customHeight="1" x14ac:dyDescent="0.35"/>
    <row r="73" ht="12.75" hidden="1" customHeight="1" x14ac:dyDescent="0.35"/>
    <row r="74" ht="12.75" hidden="1" customHeight="1" x14ac:dyDescent="0.35"/>
    <row r="75" ht="12.75" hidden="1" customHeight="1" x14ac:dyDescent="0.35"/>
    <row r="76" ht="12.75" hidden="1" customHeight="1" x14ac:dyDescent="0.35"/>
    <row r="77" ht="12.75" hidden="1" customHeight="1" x14ac:dyDescent="0.35"/>
    <row r="78" ht="12.75" hidden="1" customHeight="1" x14ac:dyDescent="0.35"/>
    <row r="79" ht="12.75" hidden="1" customHeight="1" x14ac:dyDescent="0.35"/>
    <row r="80" ht="12.75" hidden="1" customHeight="1" x14ac:dyDescent="0.35"/>
    <row r="81" spans="3:49" ht="12.75" hidden="1" customHeight="1" x14ac:dyDescent="0.35"/>
    <row r="82" spans="3:49" ht="12.75" hidden="1" customHeight="1" x14ac:dyDescent="0.35"/>
    <row r="83" spans="3:49" ht="12.75" hidden="1" customHeight="1" x14ac:dyDescent="0.35"/>
    <row r="84" spans="3:49" ht="12.75" hidden="1" customHeight="1" x14ac:dyDescent="0.35"/>
    <row r="85" spans="3:49" ht="12.75" hidden="1" customHeight="1" x14ac:dyDescent="0.35"/>
    <row r="86" spans="3:49" ht="0" hidden="1" customHeight="1" x14ac:dyDescent="0.35"/>
    <row r="87" spans="3:49" ht="0" hidden="1" customHeight="1" x14ac:dyDescent="0.35"/>
    <row r="88" spans="3:49" ht="0" hidden="1" customHeight="1" x14ac:dyDescent="0.35">
      <c r="N88" s="1"/>
      <c r="O88" s="2"/>
      <c r="P88" s="1"/>
      <c r="Q88" s="1"/>
      <c r="R88" s="1"/>
      <c r="S88" s="1"/>
      <c r="T88" s="1"/>
      <c r="U88" s="1"/>
      <c r="V88" s="1"/>
      <c r="W88" s="1"/>
      <c r="X88" s="1"/>
      <c r="Y88" s="1"/>
      <c r="Z88" s="2"/>
      <c r="AA88" s="1"/>
      <c r="AB88" s="1"/>
      <c r="AC88" s="1"/>
      <c r="AD88" s="1"/>
      <c r="AE88" s="1"/>
      <c r="AF88" s="1"/>
      <c r="AG88" s="1"/>
      <c r="AH88" s="1"/>
      <c r="AI88" s="1"/>
      <c r="AJ88" s="1"/>
      <c r="AK88" s="1"/>
      <c r="AL88" s="1"/>
      <c r="AM88" s="1"/>
      <c r="AN88" s="1"/>
      <c r="AO88" s="1"/>
      <c r="AP88" s="1"/>
      <c r="AQ88" s="1"/>
      <c r="AR88" s="1"/>
      <c r="AS88" s="1"/>
      <c r="AT88" s="1"/>
      <c r="AU88" s="1"/>
      <c r="AV88" s="1"/>
      <c r="AW88" s="1"/>
    </row>
    <row r="89" spans="3:49" ht="0" hidden="1" customHeight="1" x14ac:dyDescent="0.35">
      <c r="N89" s="1"/>
      <c r="O89" s="2"/>
      <c r="P89" s="1"/>
      <c r="Q89" s="1"/>
      <c r="R89" s="1"/>
      <c r="S89" s="1"/>
      <c r="T89" s="1"/>
      <c r="U89" s="1"/>
      <c r="V89" s="1"/>
      <c r="W89" s="1"/>
      <c r="X89" s="1"/>
      <c r="Y89" s="1"/>
      <c r="Z89" s="2"/>
      <c r="AA89" s="1"/>
      <c r="AB89" s="1"/>
      <c r="AC89" s="1"/>
      <c r="AD89" s="1"/>
      <c r="AE89" s="1"/>
      <c r="AF89" s="1"/>
      <c r="AG89" s="1"/>
      <c r="AH89" s="1"/>
      <c r="AI89" s="1"/>
      <c r="AJ89" s="1"/>
      <c r="AK89" s="1"/>
      <c r="AL89" s="1"/>
      <c r="AM89" s="1"/>
      <c r="AN89" s="1"/>
      <c r="AO89" s="1"/>
      <c r="AP89" s="1"/>
      <c r="AQ89" s="1"/>
      <c r="AR89" s="1"/>
      <c r="AS89" s="1"/>
      <c r="AT89" s="1"/>
      <c r="AU89" s="1"/>
      <c r="AV89" s="1"/>
      <c r="AW89" s="1"/>
    </row>
    <row r="90" spans="3:49" ht="0" hidden="1" customHeight="1" x14ac:dyDescent="0.35">
      <c r="C90" s="1"/>
      <c r="D90" s="1"/>
      <c r="E90" s="1"/>
      <c r="F90" s="1"/>
      <c r="G90" s="1"/>
      <c r="H90" s="1"/>
      <c r="I90" s="1"/>
      <c r="J90" s="1"/>
      <c r="K90" s="1"/>
      <c r="L90" s="1"/>
      <c r="M90" s="1"/>
      <c r="N90" s="1"/>
      <c r="O90" s="1"/>
      <c r="P90" s="1"/>
      <c r="Q90" s="1"/>
      <c r="R90" s="1"/>
      <c r="S90" s="1"/>
      <c r="T90" s="1"/>
      <c r="U90" s="1"/>
      <c r="V90" s="1"/>
      <c r="W90" s="1"/>
      <c r="X90" s="1"/>
      <c r="Y90" s="1"/>
      <c r="Z90" s="2"/>
      <c r="AA90" s="1"/>
      <c r="AB90" s="1"/>
      <c r="AC90" s="1"/>
      <c r="AD90" s="1"/>
      <c r="AE90" s="1"/>
      <c r="AF90" s="1"/>
      <c r="AG90" s="1"/>
      <c r="AH90" s="1"/>
      <c r="AI90" s="1"/>
      <c r="AJ90" s="1"/>
      <c r="AK90" s="1"/>
      <c r="AL90" s="1"/>
      <c r="AM90" s="1"/>
      <c r="AN90" s="1"/>
      <c r="AO90" s="1"/>
      <c r="AP90" s="1"/>
      <c r="AQ90" s="1"/>
      <c r="AR90" s="1"/>
      <c r="AS90" s="1"/>
      <c r="AT90" s="1"/>
      <c r="AU90" s="1"/>
      <c r="AV90" s="1"/>
      <c r="AW90" s="1"/>
    </row>
    <row r="91" spans="3:49" ht="0" hidden="1" customHeight="1" x14ac:dyDescent="0.35"/>
    <row r="92" spans="3:49" ht="0" hidden="1" customHeight="1" x14ac:dyDescent="0.35"/>
    <row r="93" spans="3:49" ht="0" hidden="1" customHeight="1" x14ac:dyDescent="0.35"/>
    <row r="94" spans="3:49" ht="0" hidden="1" customHeight="1" x14ac:dyDescent="0.35"/>
    <row r="95" spans="3:49" ht="0" hidden="1" customHeight="1" x14ac:dyDescent="0.35"/>
    <row r="96" spans="3:49"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sheetData>
  <sheetProtection sheet="1" selectLockedCells="1"/>
  <protectedRanges>
    <protectedRange sqref="AC31" name="Range1"/>
  </protectedRanges>
  <mergeCells count="309">
    <mergeCell ref="BB37:CA37"/>
    <mergeCell ref="BN32:CA32"/>
    <mergeCell ref="BC24:BF24"/>
    <mergeCell ref="BC18:BF18"/>
    <mergeCell ref="BC32:BF32"/>
    <mergeCell ref="AR21:AW21"/>
    <mergeCell ref="AH28:AR28"/>
    <mergeCell ref="BN18:CA18"/>
    <mergeCell ref="BG19:BM19"/>
    <mergeCell ref="BN19:CA19"/>
    <mergeCell ref="BG18:BM18"/>
    <mergeCell ref="BN20:CA20"/>
    <mergeCell ref="BG21:BM21"/>
    <mergeCell ref="BG32:BM32"/>
    <mergeCell ref="BN30:CA30"/>
    <mergeCell ref="BN28:CA28"/>
    <mergeCell ref="BG29:BM29"/>
    <mergeCell ref="BN29:CA29"/>
    <mergeCell ref="BG28:BM28"/>
    <mergeCell ref="BG31:BM31"/>
    <mergeCell ref="BN31:CA31"/>
    <mergeCell ref="BG30:BM30"/>
    <mergeCell ref="BN13:CA13"/>
    <mergeCell ref="BN26:CA26"/>
    <mergeCell ref="BG27:BM27"/>
    <mergeCell ref="BG12:BM12"/>
    <mergeCell ref="BN14:CA14"/>
    <mergeCell ref="BG15:BM15"/>
    <mergeCell ref="BN15:CA15"/>
    <mergeCell ref="BG14:BM14"/>
    <mergeCell ref="BN16:CA16"/>
    <mergeCell ref="BG17:BM17"/>
    <mergeCell ref="BN17:CA17"/>
    <mergeCell ref="BG16:BM16"/>
    <mergeCell ref="BN21:CA21"/>
    <mergeCell ref="BG20:BM20"/>
    <mergeCell ref="BN22:CA22"/>
    <mergeCell ref="BG23:BM23"/>
    <mergeCell ref="BN23:CA23"/>
    <mergeCell ref="BG22:BM22"/>
    <mergeCell ref="BN24:CA24"/>
    <mergeCell ref="BG25:BM25"/>
    <mergeCell ref="BN25:CA25"/>
    <mergeCell ref="BG24:BM24"/>
    <mergeCell ref="BN27:CA27"/>
    <mergeCell ref="BG26:BM26"/>
    <mergeCell ref="BB3:BC3"/>
    <mergeCell ref="BG4:BM4"/>
    <mergeCell ref="BN4:CA4"/>
    <mergeCell ref="BG5:BM5"/>
    <mergeCell ref="BN5:CA5"/>
    <mergeCell ref="BN6:CA6"/>
    <mergeCell ref="BG7:BM7"/>
    <mergeCell ref="BN7:CA7"/>
    <mergeCell ref="BG6:BM6"/>
    <mergeCell ref="BX3:CA3"/>
    <mergeCell ref="BC4:BF4"/>
    <mergeCell ref="BC5:BF5"/>
    <mergeCell ref="BC6:BF6"/>
    <mergeCell ref="BN8:CA8"/>
    <mergeCell ref="BG9:BM9"/>
    <mergeCell ref="BN9:CA9"/>
    <mergeCell ref="BG8:BM8"/>
    <mergeCell ref="BN10:CA10"/>
    <mergeCell ref="BG11:BM11"/>
    <mergeCell ref="BN11:CA11"/>
    <mergeCell ref="BG10:BM10"/>
    <mergeCell ref="BN12:CA12"/>
    <mergeCell ref="BG13:BM13"/>
    <mergeCell ref="C13:AB13"/>
    <mergeCell ref="AC13:AQ13"/>
    <mergeCell ref="AR13:AW13"/>
    <mergeCell ref="L27:Q27"/>
    <mergeCell ref="R27:W27"/>
    <mergeCell ref="X27:AB27"/>
    <mergeCell ref="AC27:AG27"/>
    <mergeCell ref="AH27:AL27"/>
    <mergeCell ref="AM27:AQ27"/>
    <mergeCell ref="AR25:AW25"/>
    <mergeCell ref="L26:Q26"/>
    <mergeCell ref="R26:W26"/>
    <mergeCell ref="X26:AB26"/>
    <mergeCell ref="AC26:AG26"/>
    <mergeCell ref="AH26:AL26"/>
    <mergeCell ref="AM26:AQ26"/>
    <mergeCell ref="AR26:AW26"/>
    <mergeCell ref="L25:Q25"/>
    <mergeCell ref="R25:W25"/>
    <mergeCell ref="X25:AB25"/>
    <mergeCell ref="AC25:AG25"/>
    <mergeCell ref="AH25:AL25"/>
    <mergeCell ref="AM25:AQ25"/>
    <mergeCell ref="R21:W21"/>
    <mergeCell ref="X21:AB21"/>
    <mergeCell ref="AC21:AG21"/>
    <mergeCell ref="AH21:AL21"/>
    <mergeCell ref="AM21:AQ21"/>
    <mergeCell ref="L22:Q22"/>
    <mergeCell ref="L24:Q24"/>
    <mergeCell ref="R24:W24"/>
    <mergeCell ref="X24:AB24"/>
    <mergeCell ref="AC24:AG24"/>
    <mergeCell ref="AH24:AL24"/>
    <mergeCell ref="AM24:AQ24"/>
    <mergeCell ref="L23:Q23"/>
    <mergeCell ref="R23:W23"/>
    <mergeCell ref="X23:AB23"/>
    <mergeCell ref="AC23:AG23"/>
    <mergeCell ref="AH23:AL23"/>
    <mergeCell ref="AM23:AQ23"/>
    <mergeCell ref="X20:AB20"/>
    <mergeCell ref="AC20:AG20"/>
    <mergeCell ref="AH20:AL20"/>
    <mergeCell ref="AH15:AL15"/>
    <mergeCell ref="AM15:AQ15"/>
    <mergeCell ref="AR16:AW16"/>
    <mergeCell ref="AH17:AL17"/>
    <mergeCell ref="AM20:AQ20"/>
    <mergeCell ref="L20:Q20"/>
    <mergeCell ref="X18:AB18"/>
    <mergeCell ref="AR17:AW17"/>
    <mergeCell ref="F19:K19"/>
    <mergeCell ref="AH16:AL16"/>
    <mergeCell ref="AM16:AQ16"/>
    <mergeCell ref="L18:Q18"/>
    <mergeCell ref="R18:W18"/>
    <mergeCell ref="R15:W15"/>
    <mergeCell ref="X15:AB15"/>
    <mergeCell ref="AC17:AG17"/>
    <mergeCell ref="L17:Q17"/>
    <mergeCell ref="R17:W17"/>
    <mergeCell ref="X17:AB17"/>
    <mergeCell ref="AM17:AQ17"/>
    <mergeCell ref="L19:Q19"/>
    <mergeCell ref="R19:W19"/>
    <mergeCell ref="X19:AB19"/>
    <mergeCell ref="AC19:AG19"/>
    <mergeCell ref="AH19:AL19"/>
    <mergeCell ref="AM19:AQ19"/>
    <mergeCell ref="AC18:AG18"/>
    <mergeCell ref="AH18:AL18"/>
    <mergeCell ref="AM18:AQ18"/>
    <mergeCell ref="V1:AD1"/>
    <mergeCell ref="AU2:AW2"/>
    <mergeCell ref="Z3:AB3"/>
    <mergeCell ref="C5:E5"/>
    <mergeCell ref="T5:AF5"/>
    <mergeCell ref="AT5:AW5"/>
    <mergeCell ref="V3:Y3"/>
    <mergeCell ref="Q2:AF2"/>
    <mergeCell ref="C8:AW9"/>
    <mergeCell ref="R7:T7"/>
    <mergeCell ref="F7:Q7"/>
    <mergeCell ref="U7:AD7"/>
    <mergeCell ref="AG7:AK7"/>
    <mergeCell ref="AO7:AW7"/>
    <mergeCell ref="AE7:AF7"/>
    <mergeCell ref="AL7:AN7"/>
    <mergeCell ref="C7:E7"/>
    <mergeCell ref="C6:AW6"/>
    <mergeCell ref="C11:M11"/>
    <mergeCell ref="X11:AB11"/>
    <mergeCell ref="AE11:AM11"/>
    <mergeCell ref="C26:E26"/>
    <mergeCell ref="C27:E27"/>
    <mergeCell ref="F14:K14"/>
    <mergeCell ref="F15:K15"/>
    <mergeCell ref="F16:K16"/>
    <mergeCell ref="F17:K17"/>
    <mergeCell ref="F18:K18"/>
    <mergeCell ref="C14:E14"/>
    <mergeCell ref="C15:E15"/>
    <mergeCell ref="C16:E16"/>
    <mergeCell ref="C17:E17"/>
    <mergeCell ref="C18:E18"/>
    <mergeCell ref="C19:E19"/>
    <mergeCell ref="C20:E20"/>
    <mergeCell ref="C21:E21"/>
    <mergeCell ref="F25:K25"/>
    <mergeCell ref="F20:K20"/>
    <mergeCell ref="AC15:AG15"/>
    <mergeCell ref="L14:Q14"/>
    <mergeCell ref="R14:W14"/>
    <mergeCell ref="X14:AB14"/>
    <mergeCell ref="BE45:BJ45"/>
    <mergeCell ref="BE44:BJ44"/>
    <mergeCell ref="R22:W22"/>
    <mergeCell ref="X22:AB22"/>
    <mergeCell ref="AC22:AG22"/>
    <mergeCell ref="AH22:AL22"/>
    <mergeCell ref="AM22:AQ22"/>
    <mergeCell ref="AR22:AW22"/>
    <mergeCell ref="AR24:AW24"/>
    <mergeCell ref="AK29:AO31"/>
    <mergeCell ref="AP29:AT31"/>
    <mergeCell ref="AU29:AW31"/>
    <mergeCell ref="AH29:AJ31"/>
    <mergeCell ref="AH32:AJ33"/>
    <mergeCell ref="AK32:AO33"/>
    <mergeCell ref="AP32:AT33"/>
    <mergeCell ref="AU32:AW33"/>
    <mergeCell ref="AR23:AW23"/>
    <mergeCell ref="BB44:BC44"/>
    <mergeCell ref="BB45:BC45"/>
    <mergeCell ref="AR27:AW27"/>
    <mergeCell ref="BC27:BF27"/>
    <mergeCell ref="BC29:BF29"/>
    <mergeCell ref="W29:Z31"/>
    <mergeCell ref="F26:K26"/>
    <mergeCell ref="F27:K27"/>
    <mergeCell ref="F21:K21"/>
    <mergeCell ref="F22:K22"/>
    <mergeCell ref="C29:F31"/>
    <mergeCell ref="C32:F33"/>
    <mergeCell ref="C23:E23"/>
    <mergeCell ref="C24:E24"/>
    <mergeCell ref="C25:E25"/>
    <mergeCell ref="F23:K23"/>
    <mergeCell ref="F24:K24"/>
    <mergeCell ref="C22:E22"/>
    <mergeCell ref="C28:M28"/>
    <mergeCell ref="L21:Q21"/>
    <mergeCell ref="AR14:AW14"/>
    <mergeCell ref="L15:Q15"/>
    <mergeCell ref="AH40:AW42"/>
    <mergeCell ref="AK36:AO37"/>
    <mergeCell ref="AU36:AW37"/>
    <mergeCell ref="AH38:AJ39"/>
    <mergeCell ref="AK38:AO39"/>
    <mergeCell ref="AP38:AT39"/>
    <mergeCell ref="AU38:AW39"/>
    <mergeCell ref="AP36:AT37"/>
    <mergeCell ref="AH36:AJ37"/>
    <mergeCell ref="AC14:AG14"/>
    <mergeCell ref="AH14:AL14"/>
    <mergeCell ref="AM14:AQ14"/>
    <mergeCell ref="L16:Q16"/>
    <mergeCell ref="R16:W16"/>
    <mergeCell ref="X16:AB16"/>
    <mergeCell ref="AC16:AG16"/>
    <mergeCell ref="AR15:AW15"/>
    <mergeCell ref="AR20:AW20"/>
    <mergeCell ref="AR18:AW18"/>
    <mergeCell ref="AR19:AW19"/>
    <mergeCell ref="R20:W20"/>
    <mergeCell ref="W32:Z33"/>
    <mergeCell ref="BM42:BW42"/>
    <mergeCell ref="BC34:DH36"/>
    <mergeCell ref="BA38:CA38"/>
    <mergeCell ref="C36:F37"/>
    <mergeCell ref="C38:F39"/>
    <mergeCell ref="C40:F41"/>
    <mergeCell ref="C42:F42"/>
    <mergeCell ref="C34:F35"/>
    <mergeCell ref="BE41:BJ41"/>
    <mergeCell ref="S42:V42"/>
    <mergeCell ref="BE42:BJ42"/>
    <mergeCell ref="W34:Z35"/>
    <mergeCell ref="W36:Z37"/>
    <mergeCell ref="W38:Z39"/>
    <mergeCell ref="W40:Z41"/>
    <mergeCell ref="AH34:AJ35"/>
    <mergeCell ref="AK34:AO35"/>
    <mergeCell ref="AP34:AT35"/>
    <mergeCell ref="AU34:AW35"/>
    <mergeCell ref="W42:Z42"/>
    <mergeCell ref="G42:L42"/>
    <mergeCell ref="M42:R42"/>
    <mergeCell ref="BB41:BC41"/>
    <mergeCell ref="BM41:BW41"/>
    <mergeCell ref="S29:V31"/>
    <mergeCell ref="G29:L31"/>
    <mergeCell ref="M29:R31"/>
    <mergeCell ref="G32:L33"/>
    <mergeCell ref="M32:R33"/>
    <mergeCell ref="G38:L39"/>
    <mergeCell ref="G36:L37"/>
    <mergeCell ref="G34:L35"/>
    <mergeCell ref="G40:L41"/>
    <mergeCell ref="M34:R35"/>
    <mergeCell ref="M36:R37"/>
    <mergeCell ref="M38:R39"/>
    <mergeCell ref="M40:R41"/>
    <mergeCell ref="S32:V33"/>
    <mergeCell ref="S34:V35"/>
    <mergeCell ref="S36:V37"/>
    <mergeCell ref="S38:V39"/>
    <mergeCell ref="S40:V41"/>
    <mergeCell ref="BC10:BF10"/>
    <mergeCell ref="BC7:BF7"/>
    <mergeCell ref="BC31:BF31"/>
    <mergeCell ref="BC28:BF28"/>
    <mergeCell ref="BC20:BF20"/>
    <mergeCell ref="BC8:BF8"/>
    <mergeCell ref="BC9:BF9"/>
    <mergeCell ref="BC11:BF11"/>
    <mergeCell ref="BC12:BF12"/>
    <mergeCell ref="BC13:BF13"/>
    <mergeCell ref="BC14:BF14"/>
    <mergeCell ref="BC15:BF15"/>
    <mergeCell ref="BC16:BF16"/>
    <mergeCell ref="BC17:BF17"/>
    <mergeCell ref="BC19:BF19"/>
    <mergeCell ref="BC21:BF21"/>
    <mergeCell ref="BC22:BF22"/>
    <mergeCell ref="BC23:BF23"/>
    <mergeCell ref="BC25:BF25"/>
    <mergeCell ref="BC26:BF26"/>
    <mergeCell ref="BC30:BF30"/>
  </mergeCells>
  <dataValidations count="10">
    <dataValidation type="whole" operator="greaterThan" allowBlank="1" showErrorMessage="1" errorTitle="Year Error" error="Please enter a valid year." sqref="Z3:AB3" xr:uid="{00000000-0002-0000-0000-000000000000}">
      <formula1>0</formula1>
    </dataValidation>
    <dataValidation type="list" allowBlank="1" showInputMessage="1" showErrorMessage="1" sqref="AD11 W11 BA37" xr:uid="{00000000-0002-0000-0000-000001000000}">
      <formula1>checkornone</formula1>
    </dataValidation>
    <dataValidation type="decimal" operator="greaterThanOrEqual" allowBlank="1" showErrorMessage="1" errorTitle="Production Volume Error" error="Please enter a positive value." sqref="F15:AB26" xr:uid="{00000000-0002-0000-0000-000002000000}">
      <formula1>0</formula1>
    </dataValidation>
    <dataValidation type="decimal" allowBlank="1" showInputMessage="1" showErrorMessage="1" errorTitle="Time on Production Error" error="Please enter a whole number greater than or equal to 0 and less than or equal to 31." sqref="AR15:AW26" xr:uid="{00000000-0002-0000-0000-000003000000}">
      <formula1>0</formula1>
      <formula2>31</formula2>
    </dataValidation>
    <dataValidation type="decimal" operator="greaterThanOrEqual" allowBlank="1" showErrorMessage="1" errorTitle="Pressure Data Error" error="Please enter a positive value." sqref="AC15:AL26" xr:uid="{00000000-0002-0000-0000-000004000000}">
      <formula1>0</formula1>
    </dataValidation>
    <dataValidation type="list" errorStyle="warning" allowBlank="1" showErrorMessage="1" errorTitle="Warning - Pool Not in List" error="Pool not in list." promptTitle="Pools" prompt="Choose a value from the dropdown or type a custom value." sqref="BG5:BM32" xr:uid="{00000000-0002-0000-0000-000005000000}">
      <formula1>pools</formula1>
    </dataValidation>
    <dataValidation allowBlank="1" showInputMessage="1" showErrorMessage="1" promptTitle="Authority" prompt="Ensure acknowledgement of the authority statement above." sqref="BB41:BC41 BE41:BJ41" xr:uid="{00000000-0002-0000-0000-000007000000}"/>
    <dataValidation type="decimal" operator="greaterThanOrEqual" allowBlank="1" showInputMessage="1" showErrorMessage="1" errorTitle="Value Error" error="Please enter a positive value." sqref="M34 M40 M32" xr:uid="{00000000-0002-0000-0000-000008000000}">
      <formula1>0</formula1>
    </dataValidation>
    <dataValidation type="decimal" operator="greaterThanOrEqual" allowBlank="1" showInputMessage="1" showErrorMessage="1" errorTitle="Volume Error" error="Please enter a positive value." sqref="G40 G34 G32 S32 S40 S34 W32" xr:uid="{00000000-0002-0000-0000-000009000000}">
      <formula1>0</formula1>
    </dataValidation>
    <dataValidation operator="greaterThanOrEqual" allowBlank="1" showInputMessage="1" showErrorMessage="1" errorTitle="Value Error" error="Please enter a positive value." sqref="AF32:AG34 AF40:AG41" xr:uid="{00000000-0002-0000-0000-00000A000000}"/>
  </dataValidations>
  <pageMargins left="0.31496062992125984" right="0.31496062992125984" top="0.19685039370078741" bottom="0.19685039370078741" header="0.31496062992125984" footer="0.31496062992125984"/>
  <pageSetup paperSize="5"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Warning - Pool Not in List" error="Pool not in list." promptTitle="Pools" prompt="Choose a value from the dropdown or type a custom value." xr:uid="{36FF8398-F957-467A-AC4F-0ED27E34DAA1}">
          <x14:formula1>
            <xm:f>'Dropdown Values'!$C$1:$C$371</xm:f>
          </x14:formula1>
          <xm:sqref>AO7:AW7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1"/>
  <sheetViews>
    <sheetView topLeftCell="A346" workbookViewId="0">
      <selection activeCell="C19" sqref="C19"/>
    </sheetView>
  </sheetViews>
  <sheetFormatPr defaultRowHeight="14.5" x14ac:dyDescent="0.35"/>
  <cols>
    <col min="1" max="1" width="29.26953125" bestFit="1" customWidth="1"/>
    <col min="3" max="3" width="35.81640625" bestFit="1" customWidth="1"/>
  </cols>
  <sheetData>
    <row r="1" spans="1:4" x14ac:dyDescent="0.35">
      <c r="A1" t="s">
        <v>58</v>
      </c>
      <c r="B1" s="12" t="s">
        <v>353</v>
      </c>
      <c r="C1" s="56" t="s">
        <v>355</v>
      </c>
      <c r="D1" s="59"/>
    </row>
    <row r="2" spans="1:4" x14ac:dyDescent="0.35">
      <c r="A2" t="s">
        <v>59</v>
      </c>
      <c r="B2" s="12" t="s">
        <v>354</v>
      </c>
      <c r="C2" s="56" t="s">
        <v>356</v>
      </c>
      <c r="D2" s="60"/>
    </row>
    <row r="3" spans="1:4" x14ac:dyDescent="0.35">
      <c r="A3" t="s">
        <v>60</v>
      </c>
      <c r="C3" s="56" t="s">
        <v>357</v>
      </c>
      <c r="D3" s="59"/>
    </row>
    <row r="4" spans="1:4" x14ac:dyDescent="0.35">
      <c r="A4" t="s">
        <v>61</v>
      </c>
      <c r="C4" s="56" t="s">
        <v>358</v>
      </c>
      <c r="D4" s="60"/>
    </row>
    <row r="5" spans="1:4" x14ac:dyDescent="0.35">
      <c r="A5" t="s">
        <v>62</v>
      </c>
      <c r="C5" s="56" t="s">
        <v>359</v>
      </c>
      <c r="D5" s="59"/>
    </row>
    <row r="6" spans="1:4" x14ac:dyDescent="0.35">
      <c r="A6" t="s">
        <v>63</v>
      </c>
      <c r="C6" s="56" t="s">
        <v>360</v>
      </c>
      <c r="D6" s="61"/>
    </row>
    <row r="7" spans="1:4" x14ac:dyDescent="0.35">
      <c r="A7" t="s">
        <v>64</v>
      </c>
      <c r="C7" s="56" t="s">
        <v>361</v>
      </c>
      <c r="D7" s="62"/>
    </row>
    <row r="8" spans="1:4" x14ac:dyDescent="0.35">
      <c r="A8" t="s">
        <v>65</v>
      </c>
      <c r="C8" s="56" t="s">
        <v>362</v>
      </c>
      <c r="D8" s="60"/>
    </row>
    <row r="9" spans="1:4" x14ac:dyDescent="0.35">
      <c r="A9" t="s">
        <v>66</v>
      </c>
      <c r="C9" s="57" t="s">
        <v>363</v>
      </c>
      <c r="D9" s="59"/>
    </row>
    <row r="10" spans="1:4" x14ac:dyDescent="0.35">
      <c r="A10" t="s">
        <v>67</v>
      </c>
      <c r="C10" s="56" t="s">
        <v>364</v>
      </c>
      <c r="D10" s="60"/>
    </row>
    <row r="11" spans="1:4" x14ac:dyDescent="0.35">
      <c r="A11" t="s">
        <v>68</v>
      </c>
      <c r="C11" s="56" t="s">
        <v>365</v>
      </c>
      <c r="D11" s="59"/>
    </row>
    <row r="12" spans="1:4" x14ac:dyDescent="0.35">
      <c r="A12" t="s">
        <v>69</v>
      </c>
      <c r="C12" s="56" t="s">
        <v>366</v>
      </c>
      <c r="D12" s="60"/>
    </row>
    <row r="13" spans="1:4" x14ac:dyDescent="0.35">
      <c r="A13" t="s">
        <v>70</v>
      </c>
      <c r="C13" s="56" t="s">
        <v>367</v>
      </c>
      <c r="D13" s="59"/>
    </row>
    <row r="14" spans="1:4" x14ac:dyDescent="0.35">
      <c r="A14" t="s">
        <v>71</v>
      </c>
      <c r="C14" s="56" t="s">
        <v>368</v>
      </c>
      <c r="D14" s="61"/>
    </row>
    <row r="15" spans="1:4" x14ac:dyDescent="0.35">
      <c r="A15" t="s">
        <v>72</v>
      </c>
      <c r="C15" s="56" t="s">
        <v>369</v>
      </c>
      <c r="D15" s="59"/>
    </row>
    <row r="16" spans="1:4" x14ac:dyDescent="0.35">
      <c r="A16" t="s">
        <v>73</v>
      </c>
      <c r="C16" s="56" t="s">
        <v>370</v>
      </c>
      <c r="D16" s="60"/>
    </row>
    <row r="17" spans="1:4" x14ac:dyDescent="0.35">
      <c r="A17" t="s">
        <v>74</v>
      </c>
      <c r="C17" s="56" t="s">
        <v>371</v>
      </c>
      <c r="D17" s="62"/>
    </row>
    <row r="18" spans="1:4" x14ac:dyDescent="0.35">
      <c r="A18" t="s">
        <v>75</v>
      </c>
      <c r="C18" s="56" t="s">
        <v>730</v>
      </c>
      <c r="D18" s="61"/>
    </row>
    <row r="19" spans="1:4" x14ac:dyDescent="0.35">
      <c r="A19" t="s">
        <v>76</v>
      </c>
      <c r="C19" s="57" t="s">
        <v>372</v>
      </c>
      <c r="D19" s="62"/>
    </row>
    <row r="20" spans="1:4" x14ac:dyDescent="0.35">
      <c r="A20" t="s">
        <v>77</v>
      </c>
      <c r="C20" s="56" t="s">
        <v>373</v>
      </c>
      <c r="D20" s="61"/>
    </row>
    <row r="21" spans="1:4" x14ac:dyDescent="0.35">
      <c r="A21" t="s">
        <v>78</v>
      </c>
      <c r="C21" s="57" t="s">
        <v>374</v>
      </c>
      <c r="D21" s="62"/>
    </row>
    <row r="22" spans="1:4" x14ac:dyDescent="0.35">
      <c r="A22" t="s">
        <v>79</v>
      </c>
      <c r="C22" s="57" t="s">
        <v>375</v>
      </c>
      <c r="D22" s="61"/>
    </row>
    <row r="23" spans="1:4" x14ac:dyDescent="0.35">
      <c r="A23" t="s">
        <v>80</v>
      </c>
      <c r="C23" s="56" t="s">
        <v>376</v>
      </c>
      <c r="D23" s="62"/>
    </row>
    <row r="24" spans="1:4" x14ac:dyDescent="0.35">
      <c r="A24" t="s">
        <v>81</v>
      </c>
      <c r="C24" s="57" t="s">
        <v>377</v>
      </c>
      <c r="D24" s="61"/>
    </row>
    <row r="25" spans="1:4" x14ac:dyDescent="0.35">
      <c r="A25" t="s">
        <v>82</v>
      </c>
      <c r="C25" s="56" t="s">
        <v>378</v>
      </c>
      <c r="D25" s="62"/>
    </row>
    <row r="26" spans="1:4" x14ac:dyDescent="0.35">
      <c r="A26" t="s">
        <v>83</v>
      </c>
      <c r="C26" s="56" t="s">
        <v>379</v>
      </c>
      <c r="D26" s="61"/>
    </row>
    <row r="27" spans="1:4" x14ac:dyDescent="0.35">
      <c r="A27" t="s">
        <v>84</v>
      </c>
      <c r="C27" s="56" t="s">
        <v>380</v>
      </c>
      <c r="D27" s="62"/>
    </row>
    <row r="28" spans="1:4" x14ac:dyDescent="0.35">
      <c r="A28" t="s">
        <v>85</v>
      </c>
      <c r="C28" s="56" t="s">
        <v>381</v>
      </c>
      <c r="D28" s="61"/>
    </row>
    <row r="29" spans="1:4" x14ac:dyDescent="0.35">
      <c r="A29" t="s">
        <v>86</v>
      </c>
      <c r="C29" s="56" t="s">
        <v>382</v>
      </c>
      <c r="D29" s="62"/>
    </row>
    <row r="30" spans="1:4" x14ac:dyDescent="0.35">
      <c r="A30" t="s">
        <v>87</v>
      </c>
      <c r="C30" s="56" t="s">
        <v>383</v>
      </c>
      <c r="D30" s="61"/>
    </row>
    <row r="31" spans="1:4" x14ac:dyDescent="0.35">
      <c r="A31" t="s">
        <v>88</v>
      </c>
      <c r="C31" s="56" t="s">
        <v>384</v>
      </c>
      <c r="D31" s="62"/>
    </row>
    <row r="32" spans="1:4" x14ac:dyDescent="0.35">
      <c r="A32" t="s">
        <v>89</v>
      </c>
      <c r="C32" s="56" t="s">
        <v>385</v>
      </c>
      <c r="D32" s="61"/>
    </row>
    <row r="33" spans="1:4" x14ac:dyDescent="0.35">
      <c r="A33" t="s">
        <v>90</v>
      </c>
      <c r="C33" s="56" t="s">
        <v>386</v>
      </c>
      <c r="D33" s="62"/>
    </row>
    <row r="34" spans="1:4" x14ac:dyDescent="0.35">
      <c r="A34" t="s">
        <v>91</v>
      </c>
      <c r="C34" s="57" t="s">
        <v>387</v>
      </c>
      <c r="D34" s="61"/>
    </row>
    <row r="35" spans="1:4" x14ac:dyDescent="0.35">
      <c r="A35" t="s">
        <v>92</v>
      </c>
      <c r="C35" s="57" t="s">
        <v>388</v>
      </c>
      <c r="D35" s="59"/>
    </row>
    <row r="36" spans="1:4" x14ac:dyDescent="0.35">
      <c r="A36" t="s">
        <v>93</v>
      </c>
      <c r="C36" s="56" t="s">
        <v>389</v>
      </c>
      <c r="D36" s="61"/>
    </row>
    <row r="37" spans="1:4" x14ac:dyDescent="0.35">
      <c r="A37" t="s">
        <v>94</v>
      </c>
      <c r="C37" s="56" t="s">
        <v>390</v>
      </c>
      <c r="D37" s="62"/>
    </row>
    <row r="38" spans="1:4" x14ac:dyDescent="0.35">
      <c r="A38" t="s">
        <v>95</v>
      </c>
      <c r="C38" s="56" t="s">
        <v>391</v>
      </c>
      <c r="D38" s="61"/>
    </row>
    <row r="39" spans="1:4" x14ac:dyDescent="0.35">
      <c r="A39" t="s">
        <v>96</v>
      </c>
      <c r="C39" s="56" t="s">
        <v>392</v>
      </c>
      <c r="D39" s="62"/>
    </row>
    <row r="40" spans="1:4" x14ac:dyDescent="0.35">
      <c r="A40" t="s">
        <v>97</v>
      </c>
      <c r="C40" s="57" t="s">
        <v>393</v>
      </c>
      <c r="D40" s="61"/>
    </row>
    <row r="41" spans="1:4" x14ac:dyDescent="0.35">
      <c r="A41" t="s">
        <v>98</v>
      </c>
      <c r="C41" s="56" t="s">
        <v>394</v>
      </c>
      <c r="D41" s="62"/>
    </row>
    <row r="42" spans="1:4" x14ac:dyDescent="0.35">
      <c r="A42" t="s">
        <v>99</v>
      </c>
      <c r="C42" s="56" t="s">
        <v>395</v>
      </c>
      <c r="D42" s="61"/>
    </row>
    <row r="43" spans="1:4" x14ac:dyDescent="0.35">
      <c r="A43" t="s">
        <v>100</v>
      </c>
      <c r="C43" s="56" t="s">
        <v>396</v>
      </c>
      <c r="D43" s="62"/>
    </row>
    <row r="44" spans="1:4" x14ac:dyDescent="0.35">
      <c r="A44" t="s">
        <v>101</v>
      </c>
      <c r="C44" s="56" t="s">
        <v>397</v>
      </c>
      <c r="D44" s="60"/>
    </row>
    <row r="45" spans="1:4" x14ac:dyDescent="0.35">
      <c r="A45" t="s">
        <v>102</v>
      </c>
      <c r="C45" s="56" t="s">
        <v>398</v>
      </c>
      <c r="D45" s="59"/>
    </row>
    <row r="46" spans="1:4" x14ac:dyDescent="0.35">
      <c r="A46" t="s">
        <v>103</v>
      </c>
      <c r="C46" s="56" t="s">
        <v>399</v>
      </c>
      <c r="D46" s="61"/>
    </row>
    <row r="47" spans="1:4" x14ac:dyDescent="0.35">
      <c r="A47" t="s">
        <v>104</v>
      </c>
      <c r="C47" s="56" t="s">
        <v>400</v>
      </c>
      <c r="D47" s="62"/>
    </row>
    <row r="48" spans="1:4" x14ac:dyDescent="0.35">
      <c r="A48" t="s">
        <v>105</v>
      </c>
      <c r="C48" s="56" t="s">
        <v>401</v>
      </c>
      <c r="D48" s="61"/>
    </row>
    <row r="49" spans="1:4" x14ac:dyDescent="0.35">
      <c r="A49" t="s">
        <v>106</v>
      </c>
      <c r="C49" s="56" t="s">
        <v>402</v>
      </c>
      <c r="D49" s="62"/>
    </row>
    <row r="50" spans="1:4" x14ac:dyDescent="0.35">
      <c r="A50" t="s">
        <v>107</v>
      </c>
      <c r="C50" s="56" t="s">
        <v>403</v>
      </c>
      <c r="D50" s="61"/>
    </row>
    <row r="51" spans="1:4" x14ac:dyDescent="0.35">
      <c r="A51" t="s">
        <v>108</v>
      </c>
      <c r="C51" s="56" t="s">
        <v>404</v>
      </c>
      <c r="D51" s="62"/>
    </row>
    <row r="52" spans="1:4" x14ac:dyDescent="0.35">
      <c r="A52" t="s">
        <v>109</v>
      </c>
      <c r="C52" s="56" t="s">
        <v>405</v>
      </c>
      <c r="D52" s="61"/>
    </row>
    <row r="53" spans="1:4" x14ac:dyDescent="0.35">
      <c r="A53" t="s">
        <v>110</v>
      </c>
      <c r="C53" s="56" t="s">
        <v>406</v>
      </c>
      <c r="D53" s="62"/>
    </row>
    <row r="54" spans="1:4" x14ac:dyDescent="0.35">
      <c r="A54" t="s">
        <v>111</v>
      </c>
      <c r="C54" s="56" t="s">
        <v>407</v>
      </c>
      <c r="D54" s="61"/>
    </row>
    <row r="55" spans="1:4" x14ac:dyDescent="0.35">
      <c r="A55" t="s">
        <v>112</v>
      </c>
      <c r="C55" s="56" t="s">
        <v>408</v>
      </c>
      <c r="D55" s="62"/>
    </row>
    <row r="56" spans="1:4" x14ac:dyDescent="0.35">
      <c r="A56" t="s">
        <v>113</v>
      </c>
      <c r="C56" s="56" t="s">
        <v>409</v>
      </c>
      <c r="D56" s="61"/>
    </row>
    <row r="57" spans="1:4" x14ac:dyDescent="0.35">
      <c r="A57" t="s">
        <v>114</v>
      </c>
      <c r="C57" s="56" t="s">
        <v>410</v>
      </c>
      <c r="D57" s="59"/>
    </row>
    <row r="58" spans="1:4" x14ac:dyDescent="0.35">
      <c r="A58" t="s">
        <v>115</v>
      </c>
      <c r="C58" s="56" t="s">
        <v>411</v>
      </c>
      <c r="D58" s="60"/>
    </row>
    <row r="59" spans="1:4" x14ac:dyDescent="0.35">
      <c r="A59" t="s">
        <v>116</v>
      </c>
      <c r="C59" s="56" t="s">
        <v>412</v>
      </c>
      <c r="D59" s="62"/>
    </row>
    <row r="60" spans="1:4" x14ac:dyDescent="0.35">
      <c r="A60" t="s">
        <v>117</v>
      </c>
      <c r="C60" s="56" t="s">
        <v>413</v>
      </c>
      <c r="D60" s="61"/>
    </row>
    <row r="61" spans="1:4" x14ac:dyDescent="0.35">
      <c r="A61" t="s">
        <v>118</v>
      </c>
      <c r="C61" s="56" t="s">
        <v>414</v>
      </c>
      <c r="D61" s="62"/>
    </row>
    <row r="62" spans="1:4" x14ac:dyDescent="0.35">
      <c r="A62" t="s">
        <v>119</v>
      </c>
      <c r="C62" s="56" t="s">
        <v>415</v>
      </c>
      <c r="D62" s="61"/>
    </row>
    <row r="63" spans="1:4" x14ac:dyDescent="0.35">
      <c r="A63" t="s">
        <v>120</v>
      </c>
      <c r="C63" s="56" t="s">
        <v>416</v>
      </c>
      <c r="D63" s="62"/>
    </row>
    <row r="64" spans="1:4" x14ac:dyDescent="0.35">
      <c r="A64" t="s">
        <v>121</v>
      </c>
      <c r="C64" s="56" t="s">
        <v>417</v>
      </c>
      <c r="D64" s="61"/>
    </row>
    <row r="65" spans="1:4" x14ac:dyDescent="0.35">
      <c r="A65" t="s">
        <v>122</v>
      </c>
      <c r="C65" s="56" t="s">
        <v>418</v>
      </c>
      <c r="D65" s="62"/>
    </row>
    <row r="66" spans="1:4" x14ac:dyDescent="0.35">
      <c r="A66" t="s">
        <v>123</v>
      </c>
      <c r="C66" s="56" t="s">
        <v>419</v>
      </c>
      <c r="D66" s="61"/>
    </row>
    <row r="67" spans="1:4" x14ac:dyDescent="0.35">
      <c r="A67" t="s">
        <v>124</v>
      </c>
      <c r="C67" s="56" t="s">
        <v>420</v>
      </c>
      <c r="D67" s="62"/>
    </row>
    <row r="68" spans="1:4" x14ac:dyDescent="0.35">
      <c r="A68" t="s">
        <v>125</v>
      </c>
      <c r="C68" s="56" t="s">
        <v>421</v>
      </c>
      <c r="D68" s="61"/>
    </row>
    <row r="69" spans="1:4" x14ac:dyDescent="0.35">
      <c r="A69" t="s">
        <v>126</v>
      </c>
      <c r="C69" s="56" t="s">
        <v>422</v>
      </c>
      <c r="D69" s="62"/>
    </row>
    <row r="70" spans="1:4" x14ac:dyDescent="0.35">
      <c r="A70" t="s">
        <v>127</v>
      </c>
      <c r="C70" s="56" t="s">
        <v>423</v>
      </c>
      <c r="D70" s="61"/>
    </row>
    <row r="71" spans="1:4" x14ac:dyDescent="0.35">
      <c r="A71" t="s">
        <v>128</v>
      </c>
      <c r="C71" s="56" t="s">
        <v>424</v>
      </c>
      <c r="D71" s="62"/>
    </row>
    <row r="72" spans="1:4" x14ac:dyDescent="0.35">
      <c r="A72" t="s">
        <v>129</v>
      </c>
      <c r="C72" s="56" t="s">
        <v>425</v>
      </c>
      <c r="D72" s="61"/>
    </row>
    <row r="73" spans="1:4" x14ac:dyDescent="0.35">
      <c r="A73" t="s">
        <v>130</v>
      </c>
      <c r="C73" s="56" t="s">
        <v>426</v>
      </c>
      <c r="D73" s="62"/>
    </row>
    <row r="74" spans="1:4" x14ac:dyDescent="0.35">
      <c r="A74" t="s">
        <v>131</v>
      </c>
      <c r="C74" s="56" t="s">
        <v>427</v>
      </c>
      <c r="D74" s="61"/>
    </row>
    <row r="75" spans="1:4" x14ac:dyDescent="0.35">
      <c r="A75" t="s">
        <v>132</v>
      </c>
      <c r="C75" s="56" t="s">
        <v>428</v>
      </c>
      <c r="D75" s="62"/>
    </row>
    <row r="76" spans="1:4" x14ac:dyDescent="0.35">
      <c r="A76" t="s">
        <v>133</v>
      </c>
      <c r="C76" s="56" t="s">
        <v>429</v>
      </c>
      <c r="D76" s="61"/>
    </row>
    <row r="77" spans="1:4" x14ac:dyDescent="0.35">
      <c r="A77" t="s">
        <v>134</v>
      </c>
      <c r="C77" s="57" t="s">
        <v>430</v>
      </c>
      <c r="D77" s="62"/>
    </row>
    <row r="78" spans="1:4" x14ac:dyDescent="0.35">
      <c r="A78" t="s">
        <v>135</v>
      </c>
      <c r="C78" s="56" t="s">
        <v>431</v>
      </c>
      <c r="D78" s="61"/>
    </row>
    <row r="79" spans="1:4" x14ac:dyDescent="0.35">
      <c r="A79" t="s">
        <v>136</v>
      </c>
      <c r="C79" s="56" t="s">
        <v>432</v>
      </c>
      <c r="D79" s="62"/>
    </row>
    <row r="80" spans="1:4" x14ac:dyDescent="0.35">
      <c r="A80" t="s">
        <v>137</v>
      </c>
      <c r="C80" s="56" t="s">
        <v>433</v>
      </c>
      <c r="D80" s="61"/>
    </row>
    <row r="81" spans="1:4" x14ac:dyDescent="0.35">
      <c r="A81" t="s">
        <v>138</v>
      </c>
      <c r="C81" s="56" t="s">
        <v>434</v>
      </c>
      <c r="D81" s="62"/>
    </row>
    <row r="82" spans="1:4" x14ac:dyDescent="0.35">
      <c r="A82" t="s">
        <v>139</v>
      </c>
      <c r="C82" s="56" t="s">
        <v>435</v>
      </c>
      <c r="D82" s="61"/>
    </row>
    <row r="83" spans="1:4" x14ac:dyDescent="0.35">
      <c r="A83" t="s">
        <v>140</v>
      </c>
      <c r="C83" s="56" t="s">
        <v>436</v>
      </c>
      <c r="D83" s="62"/>
    </row>
    <row r="84" spans="1:4" x14ac:dyDescent="0.35">
      <c r="A84" t="s">
        <v>141</v>
      </c>
      <c r="C84" s="56" t="s">
        <v>437</v>
      </c>
      <c r="D84" s="61"/>
    </row>
    <row r="85" spans="1:4" x14ac:dyDescent="0.35">
      <c r="A85" t="s">
        <v>142</v>
      </c>
      <c r="C85" s="56" t="s">
        <v>438</v>
      </c>
      <c r="D85" s="62"/>
    </row>
    <row r="86" spans="1:4" x14ac:dyDescent="0.35">
      <c r="A86" t="s">
        <v>143</v>
      </c>
      <c r="C86" s="56" t="s">
        <v>439</v>
      </c>
      <c r="D86" s="61"/>
    </row>
    <row r="87" spans="1:4" x14ac:dyDescent="0.35">
      <c r="A87" t="s">
        <v>144</v>
      </c>
      <c r="C87" s="56" t="s">
        <v>440</v>
      </c>
      <c r="D87" s="62"/>
    </row>
    <row r="88" spans="1:4" x14ac:dyDescent="0.35">
      <c r="A88" t="s">
        <v>145</v>
      </c>
      <c r="C88" s="56" t="s">
        <v>441</v>
      </c>
      <c r="D88" s="60"/>
    </row>
    <row r="89" spans="1:4" x14ac:dyDescent="0.35">
      <c r="A89" t="s">
        <v>146</v>
      </c>
      <c r="C89" s="56" t="s">
        <v>442</v>
      </c>
      <c r="D89" s="62"/>
    </row>
    <row r="90" spans="1:4" x14ac:dyDescent="0.35">
      <c r="A90" t="s">
        <v>147</v>
      </c>
      <c r="C90" s="56" t="s">
        <v>443</v>
      </c>
      <c r="D90" s="61"/>
    </row>
    <row r="91" spans="1:4" x14ac:dyDescent="0.35">
      <c r="A91" t="s">
        <v>148</v>
      </c>
      <c r="C91" s="56" t="s">
        <v>444</v>
      </c>
      <c r="D91" s="62"/>
    </row>
    <row r="92" spans="1:4" x14ac:dyDescent="0.35">
      <c r="A92" t="s">
        <v>149</v>
      </c>
      <c r="C92" s="56" t="s">
        <v>445</v>
      </c>
      <c r="D92" s="61"/>
    </row>
    <row r="93" spans="1:4" x14ac:dyDescent="0.35">
      <c r="A93" t="s">
        <v>150</v>
      </c>
      <c r="C93" s="56" t="s">
        <v>446</v>
      </c>
      <c r="D93" s="62"/>
    </row>
    <row r="94" spans="1:4" x14ac:dyDescent="0.35">
      <c r="A94" t="s">
        <v>151</v>
      </c>
      <c r="C94" s="56" t="s">
        <v>447</v>
      </c>
      <c r="D94" s="61"/>
    </row>
    <row r="95" spans="1:4" x14ac:dyDescent="0.35">
      <c r="A95" t="s">
        <v>152</v>
      </c>
      <c r="C95" s="56" t="s">
        <v>448</v>
      </c>
      <c r="D95" s="62"/>
    </row>
    <row r="96" spans="1:4" x14ac:dyDescent="0.35">
      <c r="A96" t="s">
        <v>153</v>
      </c>
      <c r="C96" s="56" t="s">
        <v>449</v>
      </c>
      <c r="D96" s="61"/>
    </row>
    <row r="97" spans="1:4" x14ac:dyDescent="0.35">
      <c r="A97" t="s">
        <v>154</v>
      </c>
      <c r="C97" s="56" t="s">
        <v>450</v>
      </c>
      <c r="D97" s="62"/>
    </row>
    <row r="98" spans="1:4" x14ac:dyDescent="0.35">
      <c r="A98" t="s">
        <v>155</v>
      </c>
      <c r="C98" s="56" t="s">
        <v>451</v>
      </c>
      <c r="D98" s="61"/>
    </row>
    <row r="99" spans="1:4" x14ac:dyDescent="0.35">
      <c r="A99" t="s">
        <v>156</v>
      </c>
      <c r="C99" s="57" t="s">
        <v>452</v>
      </c>
      <c r="D99" s="62"/>
    </row>
    <row r="100" spans="1:4" x14ac:dyDescent="0.35">
      <c r="A100" t="s">
        <v>157</v>
      </c>
      <c r="C100" s="57" t="s">
        <v>453</v>
      </c>
      <c r="D100" s="61"/>
    </row>
    <row r="101" spans="1:4" x14ac:dyDescent="0.35">
      <c r="A101" t="s">
        <v>158</v>
      </c>
      <c r="C101" s="56" t="s">
        <v>454</v>
      </c>
      <c r="D101" s="62"/>
    </row>
    <row r="102" spans="1:4" x14ac:dyDescent="0.35">
      <c r="A102" t="s">
        <v>159</v>
      </c>
      <c r="C102" s="56" t="s">
        <v>455</v>
      </c>
      <c r="D102" s="61"/>
    </row>
    <row r="103" spans="1:4" x14ac:dyDescent="0.35">
      <c r="A103" t="s">
        <v>160</v>
      </c>
      <c r="C103" s="56" t="s">
        <v>456</v>
      </c>
      <c r="D103" s="62"/>
    </row>
    <row r="104" spans="1:4" x14ac:dyDescent="0.35">
      <c r="A104" t="s">
        <v>161</v>
      </c>
      <c r="C104" s="57" t="s">
        <v>457</v>
      </c>
      <c r="D104" s="61"/>
    </row>
    <row r="105" spans="1:4" x14ac:dyDescent="0.35">
      <c r="A105" t="s">
        <v>162</v>
      </c>
      <c r="C105" s="57" t="s">
        <v>458</v>
      </c>
      <c r="D105" s="59"/>
    </row>
    <row r="106" spans="1:4" x14ac:dyDescent="0.35">
      <c r="A106" t="s">
        <v>163</v>
      </c>
      <c r="C106" s="57" t="s">
        <v>459</v>
      </c>
      <c r="D106" s="60"/>
    </row>
    <row r="107" spans="1:4" x14ac:dyDescent="0.35">
      <c r="A107" t="s">
        <v>164</v>
      </c>
      <c r="C107" s="56" t="s">
        <v>460</v>
      </c>
      <c r="D107" s="59"/>
    </row>
    <row r="108" spans="1:4" x14ac:dyDescent="0.35">
      <c r="A108" t="s">
        <v>165</v>
      </c>
      <c r="C108" s="57" t="s">
        <v>461</v>
      </c>
      <c r="D108" s="60"/>
    </row>
    <row r="109" spans="1:4" x14ac:dyDescent="0.35">
      <c r="A109" t="s">
        <v>166</v>
      </c>
      <c r="C109" s="56" t="s">
        <v>462</v>
      </c>
      <c r="D109" s="59"/>
    </row>
    <row r="110" spans="1:4" x14ac:dyDescent="0.35">
      <c r="A110" t="s">
        <v>167</v>
      </c>
      <c r="C110" s="56" t="s">
        <v>463</v>
      </c>
      <c r="D110" s="61"/>
    </row>
    <row r="111" spans="1:4" x14ac:dyDescent="0.35">
      <c r="A111" t="s">
        <v>168</v>
      </c>
      <c r="C111" s="57" t="s">
        <v>464</v>
      </c>
      <c r="D111" s="62"/>
    </row>
    <row r="112" spans="1:4" x14ac:dyDescent="0.35">
      <c r="A112" t="s">
        <v>169</v>
      </c>
      <c r="C112" s="57" t="s">
        <v>465</v>
      </c>
      <c r="D112" s="61"/>
    </row>
    <row r="113" spans="1:4" x14ac:dyDescent="0.35">
      <c r="A113" t="s">
        <v>170</v>
      </c>
      <c r="C113" s="56" t="s">
        <v>466</v>
      </c>
      <c r="D113" s="62"/>
    </row>
    <row r="114" spans="1:4" x14ac:dyDescent="0.35">
      <c r="A114" t="s">
        <v>171</v>
      </c>
      <c r="C114" s="56" t="s">
        <v>467</v>
      </c>
      <c r="D114" s="60"/>
    </row>
    <row r="115" spans="1:4" x14ac:dyDescent="0.35">
      <c r="A115" t="s">
        <v>172</v>
      </c>
      <c r="C115" s="56" t="s">
        <v>468</v>
      </c>
      <c r="D115" s="59"/>
    </row>
    <row r="116" spans="1:4" x14ac:dyDescent="0.35">
      <c r="A116" t="s">
        <v>173</v>
      </c>
      <c r="C116" s="56" t="s">
        <v>469</v>
      </c>
      <c r="D116" s="60"/>
    </row>
    <row r="117" spans="1:4" x14ac:dyDescent="0.35">
      <c r="A117" t="s">
        <v>174</v>
      </c>
      <c r="C117" s="56" t="s">
        <v>470</v>
      </c>
      <c r="D117" s="62"/>
    </row>
    <row r="118" spans="1:4" x14ac:dyDescent="0.35">
      <c r="A118" t="s">
        <v>175</v>
      </c>
      <c r="C118" s="56" t="s">
        <v>471</v>
      </c>
      <c r="D118" s="61"/>
    </row>
    <row r="119" spans="1:4" x14ac:dyDescent="0.35">
      <c r="A119" t="s">
        <v>176</v>
      </c>
      <c r="C119" s="56" t="s">
        <v>472</v>
      </c>
      <c r="D119" s="62"/>
    </row>
    <row r="120" spans="1:4" x14ac:dyDescent="0.35">
      <c r="A120" t="s">
        <v>177</v>
      </c>
      <c r="C120" s="56" t="s">
        <v>473</v>
      </c>
      <c r="D120" s="61"/>
    </row>
    <row r="121" spans="1:4" x14ac:dyDescent="0.35">
      <c r="A121" t="s">
        <v>178</v>
      </c>
      <c r="C121" s="56" t="s">
        <v>474</v>
      </c>
      <c r="D121" s="62"/>
    </row>
    <row r="122" spans="1:4" x14ac:dyDescent="0.35">
      <c r="A122" t="s">
        <v>179</v>
      </c>
      <c r="C122" s="56" t="s">
        <v>475</v>
      </c>
      <c r="D122" s="61"/>
    </row>
    <row r="123" spans="1:4" x14ac:dyDescent="0.35">
      <c r="A123" t="s">
        <v>180</v>
      </c>
      <c r="C123" s="56" t="s">
        <v>476</v>
      </c>
      <c r="D123" s="62"/>
    </row>
    <row r="124" spans="1:4" x14ac:dyDescent="0.35">
      <c r="A124" t="s">
        <v>181</v>
      </c>
      <c r="C124" s="56" t="s">
        <v>477</v>
      </c>
      <c r="D124" s="61"/>
    </row>
    <row r="125" spans="1:4" x14ac:dyDescent="0.35">
      <c r="A125" t="s">
        <v>182</v>
      </c>
      <c r="C125" s="56" t="s">
        <v>478</v>
      </c>
      <c r="D125" s="62"/>
    </row>
    <row r="126" spans="1:4" x14ac:dyDescent="0.35">
      <c r="A126" t="s">
        <v>183</v>
      </c>
      <c r="C126" s="56" t="s">
        <v>479</v>
      </c>
      <c r="D126" s="60"/>
    </row>
    <row r="127" spans="1:4" x14ac:dyDescent="0.35">
      <c r="A127" t="s">
        <v>184</v>
      </c>
      <c r="C127" s="56" t="s">
        <v>480</v>
      </c>
      <c r="D127" s="59"/>
    </row>
    <row r="128" spans="1:4" x14ac:dyDescent="0.35">
      <c r="A128" t="s">
        <v>185</v>
      </c>
      <c r="C128" s="57" t="s">
        <v>481</v>
      </c>
      <c r="D128" s="60"/>
    </row>
    <row r="129" spans="1:4" x14ac:dyDescent="0.35">
      <c r="A129" t="s">
        <v>186</v>
      </c>
      <c r="C129" s="56" t="s">
        <v>482</v>
      </c>
      <c r="D129" s="59"/>
    </row>
    <row r="130" spans="1:4" x14ac:dyDescent="0.35">
      <c r="A130" t="s">
        <v>187</v>
      </c>
      <c r="C130" s="56" t="s">
        <v>483</v>
      </c>
      <c r="D130" s="60"/>
    </row>
    <row r="131" spans="1:4" x14ac:dyDescent="0.35">
      <c r="A131" t="s">
        <v>188</v>
      </c>
      <c r="C131" s="56" t="s">
        <v>484</v>
      </c>
      <c r="D131" s="59"/>
    </row>
    <row r="132" spans="1:4" x14ac:dyDescent="0.35">
      <c r="A132" t="s">
        <v>189</v>
      </c>
      <c r="C132" s="56" t="s">
        <v>485</v>
      </c>
      <c r="D132" s="60"/>
    </row>
    <row r="133" spans="1:4" x14ac:dyDescent="0.35">
      <c r="A133" t="s">
        <v>190</v>
      </c>
      <c r="C133" s="56" t="s">
        <v>486</v>
      </c>
      <c r="D133" s="59"/>
    </row>
    <row r="134" spans="1:4" x14ac:dyDescent="0.35">
      <c r="A134" t="s">
        <v>191</v>
      </c>
      <c r="C134" s="56" t="s">
        <v>487</v>
      </c>
      <c r="D134" s="60"/>
    </row>
    <row r="135" spans="1:4" x14ac:dyDescent="0.35">
      <c r="A135" t="s">
        <v>192</v>
      </c>
      <c r="C135" s="56" t="s">
        <v>731</v>
      </c>
      <c r="D135" s="59"/>
    </row>
    <row r="136" spans="1:4" x14ac:dyDescent="0.35">
      <c r="A136" t="s">
        <v>193</v>
      </c>
      <c r="C136" s="56" t="s">
        <v>488</v>
      </c>
      <c r="D136" s="61"/>
    </row>
    <row r="137" spans="1:4" x14ac:dyDescent="0.35">
      <c r="A137" t="s">
        <v>194</v>
      </c>
      <c r="C137" s="56" t="s">
        <v>489</v>
      </c>
      <c r="D137" s="62"/>
    </row>
    <row r="138" spans="1:4" x14ac:dyDescent="0.35">
      <c r="A138" t="s">
        <v>195</v>
      </c>
      <c r="C138" s="56" t="s">
        <v>490</v>
      </c>
      <c r="D138" s="61"/>
    </row>
    <row r="139" spans="1:4" x14ac:dyDescent="0.35">
      <c r="A139" t="s">
        <v>196</v>
      </c>
      <c r="C139" s="56" t="s">
        <v>491</v>
      </c>
      <c r="D139" s="62"/>
    </row>
    <row r="140" spans="1:4" x14ac:dyDescent="0.35">
      <c r="A140" t="s">
        <v>197</v>
      </c>
      <c r="C140" s="56" t="s">
        <v>492</v>
      </c>
      <c r="D140" s="61"/>
    </row>
    <row r="141" spans="1:4" x14ac:dyDescent="0.35">
      <c r="A141" t="s">
        <v>198</v>
      </c>
      <c r="C141" s="56" t="s">
        <v>493</v>
      </c>
      <c r="D141" s="62"/>
    </row>
    <row r="142" spans="1:4" x14ac:dyDescent="0.35">
      <c r="A142" t="s">
        <v>199</v>
      </c>
      <c r="C142" s="56" t="s">
        <v>494</v>
      </c>
      <c r="D142" s="61"/>
    </row>
    <row r="143" spans="1:4" x14ac:dyDescent="0.35">
      <c r="A143" t="s">
        <v>200</v>
      </c>
      <c r="C143" s="56" t="s">
        <v>495</v>
      </c>
      <c r="D143" s="62"/>
    </row>
    <row r="144" spans="1:4" x14ac:dyDescent="0.35">
      <c r="A144" t="s">
        <v>201</v>
      </c>
      <c r="C144" s="56" t="s">
        <v>496</v>
      </c>
      <c r="D144" s="61"/>
    </row>
    <row r="145" spans="1:4" x14ac:dyDescent="0.35">
      <c r="A145" t="s">
        <v>202</v>
      </c>
      <c r="C145" s="56" t="s">
        <v>497</v>
      </c>
      <c r="D145" s="62"/>
    </row>
    <row r="146" spans="1:4" x14ac:dyDescent="0.35">
      <c r="A146" t="s">
        <v>203</v>
      </c>
      <c r="C146" s="56" t="s">
        <v>498</v>
      </c>
      <c r="D146" s="61"/>
    </row>
    <row r="147" spans="1:4" x14ac:dyDescent="0.35">
      <c r="A147" t="s">
        <v>204</v>
      </c>
      <c r="C147" s="56" t="s">
        <v>499</v>
      </c>
      <c r="D147" s="62"/>
    </row>
    <row r="148" spans="1:4" x14ac:dyDescent="0.35">
      <c r="A148" t="s">
        <v>205</v>
      </c>
      <c r="C148" s="56" t="s">
        <v>500</v>
      </c>
      <c r="D148" s="61"/>
    </row>
    <row r="149" spans="1:4" x14ac:dyDescent="0.35">
      <c r="A149" t="s">
        <v>206</v>
      </c>
      <c r="C149" s="56" t="s">
        <v>501</v>
      </c>
      <c r="D149" s="62"/>
    </row>
    <row r="150" spans="1:4" x14ac:dyDescent="0.35">
      <c r="A150" t="s">
        <v>207</v>
      </c>
      <c r="C150" s="57" t="s">
        <v>502</v>
      </c>
      <c r="D150" s="61"/>
    </row>
    <row r="151" spans="1:4" x14ac:dyDescent="0.35">
      <c r="A151" t="s">
        <v>208</v>
      </c>
      <c r="C151" s="57" t="s">
        <v>503</v>
      </c>
      <c r="D151" s="62"/>
    </row>
    <row r="152" spans="1:4" x14ac:dyDescent="0.35">
      <c r="A152" t="s">
        <v>209</v>
      </c>
      <c r="C152" s="57" t="s">
        <v>504</v>
      </c>
      <c r="D152" s="61"/>
    </row>
    <row r="153" spans="1:4" x14ac:dyDescent="0.35">
      <c r="A153" t="s">
        <v>210</v>
      </c>
      <c r="C153" s="57" t="s">
        <v>505</v>
      </c>
      <c r="D153" s="62"/>
    </row>
    <row r="154" spans="1:4" x14ac:dyDescent="0.35">
      <c r="A154" t="s">
        <v>211</v>
      </c>
      <c r="C154" s="57" t="s">
        <v>506</v>
      </c>
      <c r="D154" s="61"/>
    </row>
    <row r="155" spans="1:4" x14ac:dyDescent="0.35">
      <c r="A155" t="s">
        <v>212</v>
      </c>
      <c r="C155" s="57" t="s">
        <v>507</v>
      </c>
      <c r="D155" s="62"/>
    </row>
    <row r="156" spans="1:4" x14ac:dyDescent="0.35">
      <c r="A156" t="s">
        <v>213</v>
      </c>
      <c r="C156" s="57" t="s">
        <v>508</v>
      </c>
      <c r="D156" s="61"/>
    </row>
    <row r="157" spans="1:4" x14ac:dyDescent="0.35">
      <c r="A157" t="s">
        <v>214</v>
      </c>
      <c r="C157" s="57" t="s">
        <v>509</v>
      </c>
      <c r="D157" s="62"/>
    </row>
    <row r="158" spans="1:4" x14ac:dyDescent="0.35">
      <c r="A158" t="s">
        <v>215</v>
      </c>
      <c r="C158" s="57" t="s">
        <v>510</v>
      </c>
      <c r="D158" s="61"/>
    </row>
    <row r="159" spans="1:4" x14ac:dyDescent="0.35">
      <c r="A159" t="s">
        <v>216</v>
      </c>
      <c r="C159" s="56" t="s">
        <v>511</v>
      </c>
      <c r="D159" s="62"/>
    </row>
    <row r="160" spans="1:4" x14ac:dyDescent="0.35">
      <c r="A160" t="s">
        <v>217</v>
      </c>
      <c r="C160" s="56" t="s">
        <v>512</v>
      </c>
      <c r="D160" s="60"/>
    </row>
    <row r="161" spans="1:4" x14ac:dyDescent="0.35">
      <c r="A161" t="s">
        <v>218</v>
      </c>
      <c r="C161" s="56" t="s">
        <v>513</v>
      </c>
      <c r="D161" s="62"/>
    </row>
    <row r="162" spans="1:4" x14ac:dyDescent="0.35">
      <c r="A162" t="s">
        <v>219</v>
      </c>
      <c r="C162" s="56" t="s">
        <v>514</v>
      </c>
      <c r="D162" s="61"/>
    </row>
    <row r="163" spans="1:4" x14ac:dyDescent="0.35">
      <c r="A163" t="s">
        <v>220</v>
      </c>
      <c r="C163" s="56" t="s">
        <v>515</v>
      </c>
      <c r="D163" s="59"/>
    </row>
    <row r="164" spans="1:4" x14ac:dyDescent="0.35">
      <c r="A164" t="s">
        <v>221</v>
      </c>
      <c r="C164" s="56" t="s">
        <v>516</v>
      </c>
      <c r="D164" s="61"/>
    </row>
    <row r="165" spans="1:4" x14ac:dyDescent="0.35">
      <c r="A165" t="s">
        <v>222</v>
      </c>
      <c r="C165" s="56" t="s">
        <v>517</v>
      </c>
      <c r="D165" s="62"/>
    </row>
    <row r="166" spans="1:4" x14ac:dyDescent="0.35">
      <c r="A166" t="s">
        <v>223</v>
      </c>
      <c r="C166" s="56" t="s">
        <v>518</v>
      </c>
      <c r="D166" s="61"/>
    </row>
    <row r="167" spans="1:4" x14ac:dyDescent="0.35">
      <c r="A167" t="s">
        <v>224</v>
      </c>
      <c r="C167" s="56" t="s">
        <v>519</v>
      </c>
      <c r="D167" s="59"/>
    </row>
    <row r="168" spans="1:4" x14ac:dyDescent="0.35">
      <c r="A168" t="s">
        <v>225</v>
      </c>
      <c r="C168" s="56" t="s">
        <v>520</v>
      </c>
      <c r="D168" s="61"/>
    </row>
    <row r="169" spans="1:4" x14ac:dyDescent="0.35">
      <c r="A169" t="s">
        <v>226</v>
      </c>
      <c r="C169" s="56" t="s">
        <v>521</v>
      </c>
      <c r="D169" s="59"/>
    </row>
    <row r="170" spans="1:4" x14ac:dyDescent="0.35">
      <c r="A170" t="s">
        <v>227</v>
      </c>
      <c r="C170" s="56" t="s">
        <v>522</v>
      </c>
      <c r="D170" s="61"/>
    </row>
    <row r="171" spans="1:4" x14ac:dyDescent="0.35">
      <c r="A171" t="s">
        <v>228</v>
      </c>
      <c r="C171" s="56" t="s">
        <v>523</v>
      </c>
      <c r="D171" s="59"/>
    </row>
    <row r="172" spans="1:4" x14ac:dyDescent="0.35">
      <c r="A172" t="s">
        <v>229</v>
      </c>
      <c r="C172" s="57" t="s">
        <v>524</v>
      </c>
      <c r="D172" s="61"/>
    </row>
    <row r="173" spans="1:4" x14ac:dyDescent="0.35">
      <c r="A173" t="s">
        <v>230</v>
      </c>
      <c r="C173" s="56" t="s">
        <v>525</v>
      </c>
      <c r="D173" s="59"/>
    </row>
    <row r="174" spans="1:4" x14ac:dyDescent="0.35">
      <c r="A174" t="s">
        <v>231</v>
      </c>
      <c r="C174" s="56" t="s">
        <v>732</v>
      </c>
      <c r="D174" s="61"/>
    </row>
    <row r="175" spans="1:4" x14ac:dyDescent="0.35">
      <c r="A175" t="s">
        <v>232</v>
      </c>
      <c r="C175" s="56" t="s">
        <v>526</v>
      </c>
      <c r="D175" s="62"/>
    </row>
    <row r="176" spans="1:4" x14ac:dyDescent="0.35">
      <c r="A176" t="s">
        <v>233</v>
      </c>
      <c r="C176" s="56" t="s">
        <v>527</v>
      </c>
      <c r="D176" s="60"/>
    </row>
    <row r="177" spans="1:4" x14ac:dyDescent="0.35">
      <c r="A177" t="s">
        <v>234</v>
      </c>
      <c r="C177" s="56" t="s">
        <v>528</v>
      </c>
      <c r="D177" s="62"/>
    </row>
    <row r="178" spans="1:4" x14ac:dyDescent="0.35">
      <c r="A178" t="s">
        <v>235</v>
      </c>
      <c r="C178" s="56" t="s">
        <v>529</v>
      </c>
      <c r="D178" s="61"/>
    </row>
    <row r="179" spans="1:4" x14ac:dyDescent="0.35">
      <c r="A179" t="s">
        <v>236</v>
      </c>
      <c r="C179" s="56" t="s">
        <v>530</v>
      </c>
      <c r="D179" s="62"/>
    </row>
    <row r="180" spans="1:4" x14ac:dyDescent="0.35">
      <c r="A180" t="s">
        <v>237</v>
      </c>
      <c r="C180" s="56" t="s">
        <v>531</v>
      </c>
      <c r="D180" s="61"/>
    </row>
    <row r="181" spans="1:4" x14ac:dyDescent="0.35">
      <c r="A181" t="s">
        <v>238</v>
      </c>
      <c r="C181" s="56" t="s">
        <v>532</v>
      </c>
      <c r="D181" s="62"/>
    </row>
    <row r="182" spans="1:4" x14ac:dyDescent="0.35">
      <c r="A182" t="s">
        <v>239</v>
      </c>
      <c r="C182" s="56" t="s">
        <v>533</v>
      </c>
      <c r="D182" s="61"/>
    </row>
    <row r="183" spans="1:4" x14ac:dyDescent="0.35">
      <c r="A183" t="s">
        <v>240</v>
      </c>
      <c r="C183" s="56" t="s">
        <v>534</v>
      </c>
      <c r="D183" s="62"/>
    </row>
    <row r="184" spans="1:4" x14ac:dyDescent="0.35">
      <c r="A184" t="s">
        <v>241</v>
      </c>
      <c r="C184" s="56" t="s">
        <v>535</v>
      </c>
      <c r="D184" s="61"/>
    </row>
    <row r="185" spans="1:4" x14ac:dyDescent="0.35">
      <c r="A185" t="s">
        <v>242</v>
      </c>
      <c r="C185" s="56" t="s">
        <v>536</v>
      </c>
      <c r="D185" s="62"/>
    </row>
    <row r="186" spans="1:4" x14ac:dyDescent="0.35">
      <c r="A186" t="s">
        <v>243</v>
      </c>
      <c r="C186" s="56" t="s">
        <v>537</v>
      </c>
      <c r="D186" s="61"/>
    </row>
    <row r="187" spans="1:4" x14ac:dyDescent="0.35">
      <c r="A187" t="s">
        <v>244</v>
      </c>
      <c r="C187" s="56" t="s">
        <v>538</v>
      </c>
      <c r="D187" s="62"/>
    </row>
    <row r="188" spans="1:4" x14ac:dyDescent="0.35">
      <c r="A188" t="s">
        <v>245</v>
      </c>
      <c r="C188" s="56" t="s">
        <v>539</v>
      </c>
      <c r="D188" s="61"/>
    </row>
    <row r="189" spans="1:4" x14ac:dyDescent="0.35">
      <c r="A189" t="s">
        <v>246</v>
      </c>
      <c r="C189" s="56" t="s">
        <v>540</v>
      </c>
      <c r="D189" s="62"/>
    </row>
    <row r="190" spans="1:4" x14ac:dyDescent="0.35">
      <c r="A190" t="s">
        <v>247</v>
      </c>
      <c r="C190" s="56" t="s">
        <v>541</v>
      </c>
      <c r="D190" s="61"/>
    </row>
    <row r="191" spans="1:4" x14ac:dyDescent="0.35">
      <c r="A191" t="s">
        <v>248</v>
      </c>
      <c r="C191" s="56" t="s">
        <v>542</v>
      </c>
      <c r="D191" s="62"/>
    </row>
    <row r="192" spans="1:4" x14ac:dyDescent="0.35">
      <c r="A192" t="s">
        <v>249</v>
      </c>
      <c r="C192" s="56" t="s">
        <v>733</v>
      </c>
      <c r="D192" s="61"/>
    </row>
    <row r="193" spans="1:4" x14ac:dyDescent="0.35">
      <c r="A193" t="s">
        <v>250</v>
      </c>
      <c r="C193" s="56" t="s">
        <v>734</v>
      </c>
      <c r="D193" s="62"/>
    </row>
    <row r="194" spans="1:4" x14ac:dyDescent="0.35">
      <c r="A194" t="s">
        <v>251</v>
      </c>
      <c r="C194" s="56" t="s">
        <v>543</v>
      </c>
      <c r="D194" s="61"/>
    </row>
    <row r="195" spans="1:4" x14ac:dyDescent="0.35">
      <c r="A195" t="s">
        <v>252</v>
      </c>
      <c r="C195" s="56" t="s">
        <v>544</v>
      </c>
      <c r="D195" s="62"/>
    </row>
    <row r="196" spans="1:4" x14ac:dyDescent="0.35">
      <c r="A196" t="s">
        <v>253</v>
      </c>
      <c r="C196" s="56" t="s">
        <v>545</v>
      </c>
      <c r="D196" s="61"/>
    </row>
    <row r="197" spans="1:4" x14ac:dyDescent="0.35">
      <c r="A197" t="s">
        <v>254</v>
      </c>
      <c r="C197" s="56" t="s">
        <v>546</v>
      </c>
      <c r="D197" s="62"/>
    </row>
    <row r="198" spans="1:4" x14ac:dyDescent="0.35">
      <c r="A198" t="s">
        <v>255</v>
      </c>
      <c r="C198" s="56" t="s">
        <v>547</v>
      </c>
      <c r="D198" s="61"/>
    </row>
    <row r="199" spans="1:4" x14ac:dyDescent="0.35">
      <c r="A199" t="s">
        <v>256</v>
      </c>
      <c r="C199" s="56" t="s">
        <v>548</v>
      </c>
      <c r="D199" s="62"/>
    </row>
    <row r="200" spans="1:4" x14ac:dyDescent="0.35">
      <c r="A200" t="s">
        <v>257</v>
      </c>
      <c r="C200" s="56" t="s">
        <v>549</v>
      </c>
      <c r="D200" s="60"/>
    </row>
    <row r="201" spans="1:4" x14ac:dyDescent="0.35">
      <c r="A201" t="s">
        <v>258</v>
      </c>
      <c r="C201" s="56" t="s">
        <v>550</v>
      </c>
      <c r="D201" s="61"/>
    </row>
    <row r="202" spans="1:4" x14ac:dyDescent="0.35">
      <c r="A202" t="s">
        <v>259</v>
      </c>
      <c r="C202" s="56" t="s">
        <v>551</v>
      </c>
      <c r="D202" s="62"/>
    </row>
    <row r="203" spans="1:4" x14ac:dyDescent="0.35">
      <c r="A203" t="s">
        <v>260</v>
      </c>
      <c r="C203" s="56" t="s">
        <v>552</v>
      </c>
      <c r="D203" s="61"/>
    </row>
    <row r="204" spans="1:4" x14ac:dyDescent="0.35">
      <c r="A204" t="s">
        <v>261</v>
      </c>
      <c r="C204" s="56" t="s">
        <v>553</v>
      </c>
      <c r="D204" s="62"/>
    </row>
    <row r="205" spans="1:4" x14ac:dyDescent="0.35">
      <c r="A205" t="s">
        <v>262</v>
      </c>
      <c r="C205" s="56" t="s">
        <v>554</v>
      </c>
      <c r="D205" s="61"/>
    </row>
    <row r="206" spans="1:4" x14ac:dyDescent="0.35">
      <c r="A206" t="s">
        <v>263</v>
      </c>
      <c r="C206" s="56" t="s">
        <v>555</v>
      </c>
      <c r="D206" s="62"/>
    </row>
    <row r="207" spans="1:4" x14ac:dyDescent="0.35">
      <c r="A207" t="s">
        <v>264</v>
      </c>
      <c r="C207" s="56" t="s">
        <v>556</v>
      </c>
      <c r="D207" s="61"/>
    </row>
    <row r="208" spans="1:4" x14ac:dyDescent="0.35">
      <c r="A208" t="s">
        <v>265</v>
      </c>
      <c r="C208" s="56" t="s">
        <v>557</v>
      </c>
      <c r="D208" s="62"/>
    </row>
    <row r="209" spans="1:4" x14ac:dyDescent="0.35">
      <c r="A209" t="s">
        <v>266</v>
      </c>
      <c r="C209" s="57" t="s">
        <v>558</v>
      </c>
      <c r="D209" s="61"/>
    </row>
    <row r="210" spans="1:4" x14ac:dyDescent="0.35">
      <c r="A210" t="s">
        <v>267</v>
      </c>
      <c r="C210" s="56" t="s">
        <v>559</v>
      </c>
      <c r="D210" s="62"/>
    </row>
    <row r="211" spans="1:4" x14ac:dyDescent="0.35">
      <c r="A211" t="s">
        <v>268</v>
      </c>
      <c r="C211" s="56" t="s">
        <v>560</v>
      </c>
      <c r="D211" s="61"/>
    </row>
    <row r="212" spans="1:4" x14ac:dyDescent="0.35">
      <c r="A212" t="s">
        <v>269</v>
      </c>
      <c r="C212" s="56" t="s">
        <v>561</v>
      </c>
      <c r="D212" s="62"/>
    </row>
    <row r="213" spans="1:4" x14ac:dyDescent="0.35">
      <c r="A213" t="s">
        <v>270</v>
      </c>
      <c r="C213" s="56" t="s">
        <v>562</v>
      </c>
      <c r="D213" s="61"/>
    </row>
    <row r="214" spans="1:4" x14ac:dyDescent="0.35">
      <c r="A214" t="s">
        <v>271</v>
      </c>
      <c r="C214" s="56" t="s">
        <v>563</v>
      </c>
      <c r="D214" s="61"/>
    </row>
    <row r="215" spans="1:4" x14ac:dyDescent="0.35">
      <c r="A215" t="s">
        <v>272</v>
      </c>
      <c r="C215" s="56" t="s">
        <v>564</v>
      </c>
      <c r="D215" s="62"/>
    </row>
    <row r="216" spans="1:4" x14ac:dyDescent="0.35">
      <c r="A216" t="s">
        <v>273</v>
      </c>
      <c r="C216" s="56" t="s">
        <v>565</v>
      </c>
      <c r="D216" s="61"/>
    </row>
    <row r="217" spans="1:4" x14ac:dyDescent="0.35">
      <c r="A217" t="s">
        <v>274</v>
      </c>
      <c r="C217" s="56" t="s">
        <v>566</v>
      </c>
      <c r="D217" s="62"/>
    </row>
    <row r="218" spans="1:4" x14ac:dyDescent="0.35">
      <c r="A218" t="s">
        <v>275</v>
      </c>
      <c r="C218" s="56" t="s">
        <v>567</v>
      </c>
      <c r="D218" s="61"/>
    </row>
    <row r="219" spans="1:4" x14ac:dyDescent="0.35">
      <c r="A219" t="s">
        <v>276</v>
      </c>
      <c r="C219" s="56" t="s">
        <v>568</v>
      </c>
      <c r="D219" s="62"/>
    </row>
    <row r="220" spans="1:4" x14ac:dyDescent="0.35">
      <c r="A220" t="s">
        <v>277</v>
      </c>
      <c r="C220" s="56" t="s">
        <v>569</v>
      </c>
      <c r="D220" s="61"/>
    </row>
    <row r="221" spans="1:4" x14ac:dyDescent="0.35">
      <c r="A221" t="s">
        <v>278</v>
      </c>
      <c r="C221" s="56" t="s">
        <v>570</v>
      </c>
      <c r="D221" s="62"/>
    </row>
    <row r="222" spans="1:4" x14ac:dyDescent="0.35">
      <c r="A222" t="s">
        <v>279</v>
      </c>
      <c r="C222" s="56" t="s">
        <v>571</v>
      </c>
      <c r="D222" s="61"/>
    </row>
    <row r="223" spans="1:4" x14ac:dyDescent="0.35">
      <c r="A223" t="s">
        <v>280</v>
      </c>
      <c r="C223" s="56" t="s">
        <v>572</v>
      </c>
      <c r="D223" s="62"/>
    </row>
    <row r="224" spans="1:4" x14ac:dyDescent="0.35">
      <c r="A224" t="s">
        <v>281</v>
      </c>
      <c r="C224" s="56" t="s">
        <v>573</v>
      </c>
      <c r="D224" s="61"/>
    </row>
    <row r="225" spans="1:4" x14ac:dyDescent="0.35">
      <c r="A225" t="s">
        <v>282</v>
      </c>
      <c r="C225" s="57" t="s">
        <v>574</v>
      </c>
      <c r="D225" s="62"/>
    </row>
    <row r="226" spans="1:4" x14ac:dyDescent="0.35">
      <c r="A226" t="s">
        <v>283</v>
      </c>
      <c r="C226" s="56" t="s">
        <v>575</v>
      </c>
      <c r="D226" s="61"/>
    </row>
    <row r="227" spans="1:4" x14ac:dyDescent="0.35">
      <c r="A227" t="s">
        <v>284</v>
      </c>
      <c r="C227" s="56" t="s">
        <v>735</v>
      </c>
      <c r="D227" s="59"/>
    </row>
    <row r="228" spans="1:4" x14ac:dyDescent="0.35">
      <c r="A228" t="s">
        <v>285</v>
      </c>
      <c r="C228" s="56" t="s">
        <v>576</v>
      </c>
      <c r="D228" s="61"/>
    </row>
    <row r="229" spans="1:4" x14ac:dyDescent="0.35">
      <c r="A229" t="s">
        <v>286</v>
      </c>
      <c r="C229" s="56" t="s">
        <v>577</v>
      </c>
      <c r="D229" s="62"/>
    </row>
    <row r="230" spans="1:4" x14ac:dyDescent="0.35">
      <c r="A230" t="s">
        <v>287</v>
      </c>
      <c r="C230" s="56" t="s">
        <v>578</v>
      </c>
      <c r="D230" s="61"/>
    </row>
    <row r="231" spans="1:4" x14ac:dyDescent="0.35">
      <c r="A231" t="s">
        <v>288</v>
      </c>
      <c r="C231" s="56" t="s">
        <v>579</v>
      </c>
      <c r="D231" s="62"/>
    </row>
    <row r="232" spans="1:4" x14ac:dyDescent="0.35">
      <c r="A232" t="s">
        <v>289</v>
      </c>
      <c r="C232" s="56" t="s">
        <v>736</v>
      </c>
      <c r="D232" s="61"/>
    </row>
    <row r="233" spans="1:4" x14ac:dyDescent="0.35">
      <c r="A233" t="s">
        <v>290</v>
      </c>
      <c r="C233" s="56" t="s">
        <v>580</v>
      </c>
      <c r="D233" s="62"/>
    </row>
    <row r="234" spans="1:4" x14ac:dyDescent="0.35">
      <c r="A234" t="s">
        <v>291</v>
      </c>
      <c r="C234" s="56" t="s">
        <v>581</v>
      </c>
      <c r="D234" s="61"/>
    </row>
    <row r="235" spans="1:4" x14ac:dyDescent="0.35">
      <c r="A235" t="s">
        <v>292</v>
      </c>
      <c r="C235" s="56" t="s">
        <v>582</v>
      </c>
      <c r="D235" s="62"/>
    </row>
    <row r="236" spans="1:4" x14ac:dyDescent="0.35">
      <c r="A236" t="s">
        <v>293</v>
      </c>
      <c r="C236" s="56" t="s">
        <v>583</v>
      </c>
      <c r="D236" s="61"/>
    </row>
    <row r="237" spans="1:4" x14ac:dyDescent="0.35">
      <c r="A237" t="s">
        <v>294</v>
      </c>
      <c r="C237" s="56" t="s">
        <v>584</v>
      </c>
      <c r="D237" s="62"/>
    </row>
    <row r="238" spans="1:4" x14ac:dyDescent="0.35">
      <c r="A238" t="s">
        <v>295</v>
      </c>
      <c r="C238" s="56" t="s">
        <v>585</v>
      </c>
      <c r="D238" s="61"/>
    </row>
    <row r="239" spans="1:4" x14ac:dyDescent="0.35">
      <c r="A239" t="s">
        <v>296</v>
      </c>
      <c r="C239" s="56" t="s">
        <v>586</v>
      </c>
      <c r="D239" s="62"/>
    </row>
    <row r="240" spans="1:4" x14ac:dyDescent="0.35">
      <c r="A240" t="s">
        <v>297</v>
      </c>
      <c r="C240" s="56" t="s">
        <v>587</v>
      </c>
      <c r="D240" s="61"/>
    </row>
    <row r="241" spans="1:4" x14ac:dyDescent="0.35">
      <c r="A241" t="s">
        <v>298</v>
      </c>
      <c r="C241" s="56" t="s">
        <v>588</v>
      </c>
      <c r="D241" s="62"/>
    </row>
    <row r="242" spans="1:4" x14ac:dyDescent="0.35">
      <c r="A242" t="s">
        <v>299</v>
      </c>
      <c r="C242" s="56" t="s">
        <v>589</v>
      </c>
      <c r="D242" s="61"/>
    </row>
    <row r="243" spans="1:4" x14ac:dyDescent="0.35">
      <c r="A243" t="s">
        <v>300</v>
      </c>
      <c r="C243" s="57" t="s">
        <v>590</v>
      </c>
      <c r="D243" s="62"/>
    </row>
    <row r="244" spans="1:4" x14ac:dyDescent="0.35">
      <c r="A244" t="s">
        <v>301</v>
      </c>
      <c r="C244" s="56" t="s">
        <v>591</v>
      </c>
      <c r="D244" s="61"/>
    </row>
    <row r="245" spans="1:4" x14ac:dyDescent="0.35">
      <c r="A245" t="s">
        <v>302</v>
      </c>
      <c r="C245" s="56" t="s">
        <v>592</v>
      </c>
      <c r="D245" s="62"/>
    </row>
    <row r="246" spans="1:4" x14ac:dyDescent="0.35">
      <c r="A246" t="s">
        <v>303</v>
      </c>
      <c r="C246" s="56" t="s">
        <v>593</v>
      </c>
      <c r="D246" s="61"/>
    </row>
    <row r="247" spans="1:4" x14ac:dyDescent="0.35">
      <c r="A247" t="s">
        <v>304</v>
      </c>
      <c r="C247" s="56" t="s">
        <v>594</v>
      </c>
      <c r="D247" s="62"/>
    </row>
    <row r="248" spans="1:4" x14ac:dyDescent="0.35">
      <c r="A248" t="s">
        <v>305</v>
      </c>
      <c r="C248" s="56" t="s">
        <v>595</v>
      </c>
      <c r="D248" s="61"/>
    </row>
    <row r="249" spans="1:4" x14ac:dyDescent="0.35">
      <c r="A249" t="s">
        <v>306</v>
      </c>
      <c r="C249" s="56" t="s">
        <v>596</v>
      </c>
      <c r="D249" s="62"/>
    </row>
    <row r="250" spans="1:4" x14ac:dyDescent="0.35">
      <c r="A250" t="s">
        <v>307</v>
      </c>
      <c r="C250" s="56" t="s">
        <v>597</v>
      </c>
      <c r="D250" s="61"/>
    </row>
    <row r="251" spans="1:4" x14ac:dyDescent="0.35">
      <c r="A251" t="s">
        <v>308</v>
      </c>
      <c r="C251" s="56" t="s">
        <v>598</v>
      </c>
      <c r="D251" s="62"/>
    </row>
    <row r="252" spans="1:4" x14ac:dyDescent="0.35">
      <c r="A252" t="s">
        <v>309</v>
      </c>
      <c r="C252" s="56" t="s">
        <v>599</v>
      </c>
      <c r="D252" s="61"/>
    </row>
    <row r="253" spans="1:4" x14ac:dyDescent="0.35">
      <c r="A253" t="s">
        <v>310</v>
      </c>
      <c r="C253" s="56" t="s">
        <v>600</v>
      </c>
      <c r="D253" s="62"/>
    </row>
    <row r="254" spans="1:4" x14ac:dyDescent="0.35">
      <c r="A254" t="s">
        <v>311</v>
      </c>
      <c r="C254" s="56" t="s">
        <v>601</v>
      </c>
      <c r="D254" s="61"/>
    </row>
    <row r="255" spans="1:4" x14ac:dyDescent="0.35">
      <c r="A255" t="s">
        <v>312</v>
      </c>
      <c r="C255" s="56" t="s">
        <v>602</v>
      </c>
      <c r="D255" s="62"/>
    </row>
    <row r="256" spans="1:4" x14ac:dyDescent="0.35">
      <c r="A256" t="s">
        <v>313</v>
      </c>
      <c r="C256" s="56" t="s">
        <v>603</v>
      </c>
      <c r="D256" s="60"/>
    </row>
    <row r="257" spans="1:4" x14ac:dyDescent="0.35">
      <c r="A257" t="s">
        <v>314</v>
      </c>
      <c r="C257" s="56" t="s">
        <v>604</v>
      </c>
      <c r="D257" s="59"/>
    </row>
    <row r="258" spans="1:4" x14ac:dyDescent="0.35">
      <c r="A258" t="s">
        <v>315</v>
      </c>
      <c r="C258" s="56" t="s">
        <v>605</v>
      </c>
      <c r="D258" s="60"/>
    </row>
    <row r="259" spans="1:4" x14ac:dyDescent="0.35">
      <c r="A259" t="s">
        <v>316</v>
      </c>
      <c r="C259" s="56" t="s">
        <v>606</v>
      </c>
      <c r="D259" s="62"/>
    </row>
    <row r="260" spans="1:4" x14ac:dyDescent="0.35">
      <c r="A260" t="s">
        <v>317</v>
      </c>
      <c r="C260" s="56" t="s">
        <v>607</v>
      </c>
      <c r="D260" s="60"/>
    </row>
    <row r="261" spans="1:4" x14ac:dyDescent="0.35">
      <c r="A261" t="s">
        <v>318</v>
      </c>
      <c r="C261" s="56" t="s">
        <v>608</v>
      </c>
      <c r="D261" s="59"/>
    </row>
    <row r="262" spans="1:4" x14ac:dyDescent="0.35">
      <c r="A262" t="s">
        <v>319</v>
      </c>
      <c r="C262" s="56" t="s">
        <v>609</v>
      </c>
      <c r="D262" s="61"/>
    </row>
    <row r="263" spans="1:4" x14ac:dyDescent="0.35">
      <c r="A263" t="s">
        <v>320</v>
      </c>
      <c r="C263" s="56" t="s">
        <v>610</v>
      </c>
      <c r="D263" s="62"/>
    </row>
    <row r="264" spans="1:4" x14ac:dyDescent="0.35">
      <c r="A264" t="s">
        <v>321</v>
      </c>
      <c r="C264" s="56" t="s">
        <v>611</v>
      </c>
      <c r="D264" s="61"/>
    </row>
    <row r="265" spans="1:4" x14ac:dyDescent="0.35">
      <c r="A265" t="s">
        <v>322</v>
      </c>
      <c r="C265" s="56" t="s">
        <v>612</v>
      </c>
      <c r="D265" s="62"/>
    </row>
    <row r="266" spans="1:4" x14ac:dyDescent="0.35">
      <c r="A266" t="s">
        <v>323</v>
      </c>
      <c r="C266" s="56" t="s">
        <v>613</v>
      </c>
      <c r="D266" s="61"/>
    </row>
    <row r="267" spans="1:4" x14ac:dyDescent="0.35">
      <c r="A267" t="s">
        <v>324</v>
      </c>
      <c r="C267" s="56" t="s">
        <v>614</v>
      </c>
      <c r="D267" s="62"/>
    </row>
    <row r="268" spans="1:4" x14ac:dyDescent="0.35">
      <c r="A268" t="s">
        <v>325</v>
      </c>
      <c r="C268" s="56" t="s">
        <v>615</v>
      </c>
      <c r="D268" s="61"/>
    </row>
    <row r="269" spans="1:4" x14ac:dyDescent="0.35">
      <c r="A269" t="s">
        <v>326</v>
      </c>
      <c r="C269" s="56" t="s">
        <v>616</v>
      </c>
      <c r="D269" s="62"/>
    </row>
    <row r="270" spans="1:4" x14ac:dyDescent="0.35">
      <c r="A270" t="s">
        <v>327</v>
      </c>
      <c r="C270" s="56" t="s">
        <v>617</v>
      </c>
      <c r="D270" s="61"/>
    </row>
    <row r="271" spans="1:4" x14ac:dyDescent="0.35">
      <c r="A271" t="s">
        <v>328</v>
      </c>
      <c r="C271" s="56" t="s">
        <v>618</v>
      </c>
      <c r="D271" s="62"/>
    </row>
    <row r="272" spans="1:4" x14ac:dyDescent="0.35">
      <c r="A272" t="s">
        <v>329</v>
      </c>
      <c r="C272" s="56" t="s">
        <v>619</v>
      </c>
      <c r="D272" s="61"/>
    </row>
    <row r="273" spans="1:4" x14ac:dyDescent="0.35">
      <c r="A273" t="s">
        <v>330</v>
      </c>
      <c r="C273" s="56" t="s">
        <v>620</v>
      </c>
      <c r="D273" s="62"/>
    </row>
    <row r="274" spans="1:4" x14ac:dyDescent="0.35">
      <c r="A274" t="s">
        <v>331</v>
      </c>
      <c r="C274" s="56" t="s">
        <v>621</v>
      </c>
      <c r="D274" s="61"/>
    </row>
    <row r="275" spans="1:4" x14ac:dyDescent="0.35">
      <c r="A275" t="s">
        <v>332</v>
      </c>
      <c r="C275" s="56" t="s">
        <v>622</v>
      </c>
      <c r="D275" s="62"/>
    </row>
    <row r="276" spans="1:4" x14ac:dyDescent="0.35">
      <c r="A276" t="s">
        <v>333</v>
      </c>
      <c r="C276" s="56" t="s">
        <v>623</v>
      </c>
      <c r="D276" s="60"/>
    </row>
    <row r="277" spans="1:4" x14ac:dyDescent="0.35">
      <c r="A277" t="s">
        <v>334</v>
      </c>
      <c r="C277" s="56" t="s">
        <v>624</v>
      </c>
      <c r="D277" s="62"/>
    </row>
    <row r="278" spans="1:4" x14ac:dyDescent="0.35">
      <c r="A278" t="s">
        <v>335</v>
      </c>
      <c r="C278" s="56" t="s">
        <v>625</v>
      </c>
      <c r="D278" s="61"/>
    </row>
    <row r="279" spans="1:4" x14ac:dyDescent="0.35">
      <c r="A279" t="s">
        <v>336</v>
      </c>
      <c r="C279" s="56" t="s">
        <v>626</v>
      </c>
      <c r="D279" s="62"/>
    </row>
    <row r="280" spans="1:4" x14ac:dyDescent="0.35">
      <c r="A280" t="s">
        <v>337</v>
      </c>
      <c r="C280" s="56" t="s">
        <v>627</v>
      </c>
      <c r="D280" s="61"/>
    </row>
    <row r="281" spans="1:4" x14ac:dyDescent="0.35">
      <c r="A281" t="s">
        <v>338</v>
      </c>
      <c r="C281" s="56" t="s">
        <v>628</v>
      </c>
      <c r="D281" s="62"/>
    </row>
    <row r="282" spans="1:4" x14ac:dyDescent="0.35">
      <c r="A282" t="s">
        <v>339</v>
      </c>
      <c r="C282" s="56" t="s">
        <v>629</v>
      </c>
      <c r="D282" s="61"/>
    </row>
    <row r="283" spans="1:4" x14ac:dyDescent="0.35">
      <c r="A283" t="s">
        <v>340</v>
      </c>
      <c r="C283" s="56" t="s">
        <v>630</v>
      </c>
      <c r="D283" s="62"/>
    </row>
    <row r="284" spans="1:4" x14ac:dyDescent="0.35">
      <c r="A284" t="s">
        <v>341</v>
      </c>
      <c r="C284" s="56" t="s">
        <v>631</v>
      </c>
      <c r="D284" s="61"/>
    </row>
    <row r="285" spans="1:4" x14ac:dyDescent="0.35">
      <c r="A285" t="s">
        <v>342</v>
      </c>
      <c r="C285" s="56" t="s">
        <v>632</v>
      </c>
      <c r="D285" s="62"/>
    </row>
    <row r="286" spans="1:4" x14ac:dyDescent="0.35">
      <c r="A286" t="s">
        <v>343</v>
      </c>
      <c r="C286" s="56" t="s">
        <v>633</v>
      </c>
      <c r="D286" s="61"/>
    </row>
    <row r="287" spans="1:4" x14ac:dyDescent="0.35">
      <c r="A287" t="s">
        <v>344</v>
      </c>
      <c r="C287" s="56" t="s">
        <v>634</v>
      </c>
      <c r="D287" s="62"/>
    </row>
    <row r="288" spans="1:4" x14ac:dyDescent="0.35">
      <c r="A288" t="s">
        <v>345</v>
      </c>
      <c r="C288" s="57" t="s">
        <v>635</v>
      </c>
      <c r="D288" s="61"/>
    </row>
    <row r="289" spans="1:4" x14ac:dyDescent="0.35">
      <c r="A289" t="s">
        <v>346</v>
      </c>
      <c r="C289" s="56" t="s">
        <v>636</v>
      </c>
      <c r="D289" s="62"/>
    </row>
    <row r="290" spans="1:4" x14ac:dyDescent="0.35">
      <c r="A290" t="s">
        <v>347</v>
      </c>
      <c r="C290" s="56" t="s">
        <v>637</v>
      </c>
      <c r="D290" s="61"/>
    </row>
    <row r="291" spans="1:4" x14ac:dyDescent="0.35">
      <c r="A291" t="s">
        <v>348</v>
      </c>
      <c r="C291" s="56" t="s">
        <v>638</v>
      </c>
      <c r="D291" s="62"/>
    </row>
    <row r="292" spans="1:4" x14ac:dyDescent="0.35">
      <c r="A292" t="s">
        <v>349</v>
      </c>
      <c r="C292" s="56" t="s">
        <v>639</v>
      </c>
      <c r="D292" s="61"/>
    </row>
    <row r="293" spans="1:4" x14ac:dyDescent="0.35">
      <c r="A293" t="s">
        <v>350</v>
      </c>
      <c r="C293" s="56" t="s">
        <v>640</v>
      </c>
      <c r="D293" s="62"/>
    </row>
    <row r="294" spans="1:4" x14ac:dyDescent="0.35">
      <c r="A294" t="s">
        <v>351</v>
      </c>
      <c r="C294" s="56" t="s">
        <v>641</v>
      </c>
      <c r="D294" s="61"/>
    </row>
    <row r="295" spans="1:4" x14ac:dyDescent="0.35">
      <c r="A295" t="s">
        <v>352</v>
      </c>
      <c r="C295" s="56" t="s">
        <v>642</v>
      </c>
      <c r="D295" s="62"/>
    </row>
    <row r="296" spans="1:4" x14ac:dyDescent="0.35">
      <c r="C296" s="56" t="s">
        <v>643</v>
      </c>
      <c r="D296" s="61"/>
    </row>
    <row r="297" spans="1:4" x14ac:dyDescent="0.35">
      <c r="C297" s="56" t="s">
        <v>644</v>
      </c>
      <c r="D297" s="59"/>
    </row>
    <row r="298" spans="1:4" x14ac:dyDescent="0.35">
      <c r="C298" s="56" t="s">
        <v>645</v>
      </c>
      <c r="D298" s="61"/>
    </row>
    <row r="299" spans="1:4" x14ac:dyDescent="0.35">
      <c r="C299" s="56" t="s">
        <v>646</v>
      </c>
      <c r="D299" s="62"/>
    </row>
    <row r="300" spans="1:4" x14ac:dyDescent="0.35">
      <c r="C300" s="56" t="s">
        <v>647</v>
      </c>
      <c r="D300" s="61"/>
    </row>
    <row r="301" spans="1:4" x14ac:dyDescent="0.35">
      <c r="C301" s="56" t="s">
        <v>648</v>
      </c>
      <c r="D301" s="62"/>
    </row>
    <row r="302" spans="1:4" x14ac:dyDescent="0.35">
      <c r="C302" s="56" t="s">
        <v>649</v>
      </c>
      <c r="D302" s="61"/>
    </row>
    <row r="303" spans="1:4" x14ac:dyDescent="0.35">
      <c r="C303" s="56" t="s">
        <v>650</v>
      </c>
      <c r="D303" s="62"/>
    </row>
    <row r="304" spans="1:4" x14ac:dyDescent="0.35">
      <c r="C304" s="56" t="s">
        <v>651</v>
      </c>
      <c r="D304" s="61"/>
    </row>
    <row r="305" spans="3:4" x14ac:dyDescent="0.35">
      <c r="C305" s="57" t="s">
        <v>652</v>
      </c>
      <c r="D305" s="62"/>
    </row>
    <row r="306" spans="3:4" x14ac:dyDescent="0.35">
      <c r="C306" s="56" t="s">
        <v>653</v>
      </c>
      <c r="D306" s="61"/>
    </row>
    <row r="307" spans="3:4" x14ac:dyDescent="0.35">
      <c r="C307" s="56" t="s">
        <v>654</v>
      </c>
      <c r="D307" s="62"/>
    </row>
    <row r="308" spans="3:4" x14ac:dyDescent="0.35">
      <c r="C308" s="56" t="s">
        <v>655</v>
      </c>
      <c r="D308" s="61"/>
    </row>
    <row r="309" spans="3:4" x14ac:dyDescent="0.35">
      <c r="C309" s="56" t="s">
        <v>656</v>
      </c>
      <c r="D309" s="62"/>
    </row>
    <row r="310" spans="3:4" x14ac:dyDescent="0.35">
      <c r="C310" s="56" t="s">
        <v>657</v>
      </c>
      <c r="D310" s="60"/>
    </row>
    <row r="311" spans="3:4" x14ac:dyDescent="0.35">
      <c r="C311" s="56" t="s">
        <v>658</v>
      </c>
      <c r="D311" s="59"/>
    </row>
    <row r="312" spans="3:4" x14ac:dyDescent="0.35">
      <c r="C312" s="56" t="s">
        <v>659</v>
      </c>
      <c r="D312" s="61"/>
    </row>
    <row r="313" spans="3:4" x14ac:dyDescent="0.35">
      <c r="C313" s="56" t="s">
        <v>660</v>
      </c>
      <c r="D313" s="59"/>
    </row>
    <row r="314" spans="3:4" x14ac:dyDescent="0.35">
      <c r="C314" s="56" t="s">
        <v>661</v>
      </c>
      <c r="D314" s="61"/>
    </row>
    <row r="315" spans="3:4" x14ac:dyDescent="0.35">
      <c r="C315" s="56" t="s">
        <v>662</v>
      </c>
      <c r="D315" s="62"/>
    </row>
    <row r="316" spans="3:4" x14ac:dyDescent="0.35">
      <c r="C316" s="56" t="s">
        <v>663</v>
      </c>
      <c r="D316" s="61"/>
    </row>
    <row r="317" spans="3:4" x14ac:dyDescent="0.35">
      <c r="C317" s="56" t="s">
        <v>664</v>
      </c>
      <c r="D317" s="62"/>
    </row>
    <row r="318" spans="3:4" x14ac:dyDescent="0.35">
      <c r="C318" s="56" t="s">
        <v>665</v>
      </c>
      <c r="D318" s="61"/>
    </row>
    <row r="319" spans="3:4" x14ac:dyDescent="0.35">
      <c r="C319" s="56" t="s">
        <v>666</v>
      </c>
      <c r="D319" s="59"/>
    </row>
    <row r="320" spans="3:4" x14ac:dyDescent="0.35">
      <c r="C320" s="56" t="s">
        <v>667</v>
      </c>
      <c r="D320" s="61"/>
    </row>
    <row r="321" spans="3:4" x14ac:dyDescent="0.35">
      <c r="C321" s="56" t="s">
        <v>668</v>
      </c>
      <c r="D321" s="62"/>
    </row>
    <row r="322" spans="3:4" x14ac:dyDescent="0.35">
      <c r="C322" s="56" t="s">
        <v>669</v>
      </c>
      <c r="D322" s="61"/>
    </row>
    <row r="323" spans="3:4" x14ac:dyDescent="0.35">
      <c r="C323" s="56" t="s">
        <v>670</v>
      </c>
      <c r="D323" s="62"/>
    </row>
    <row r="324" spans="3:4" x14ac:dyDescent="0.35">
      <c r="C324" s="56" t="s">
        <v>671</v>
      </c>
      <c r="D324" s="61"/>
    </row>
    <row r="325" spans="3:4" x14ac:dyDescent="0.35">
      <c r="C325" s="56" t="s">
        <v>672</v>
      </c>
      <c r="D325" s="62"/>
    </row>
    <row r="326" spans="3:4" x14ac:dyDescent="0.35">
      <c r="C326" s="56" t="s">
        <v>673</v>
      </c>
      <c r="D326" s="61"/>
    </row>
    <row r="327" spans="3:4" x14ac:dyDescent="0.35">
      <c r="C327" s="56" t="s">
        <v>674</v>
      </c>
      <c r="D327" s="59"/>
    </row>
    <row r="328" spans="3:4" x14ac:dyDescent="0.35">
      <c r="C328" s="56" t="s">
        <v>675</v>
      </c>
      <c r="D328" s="61"/>
    </row>
    <row r="329" spans="3:4" x14ac:dyDescent="0.35">
      <c r="C329" s="56" t="s">
        <v>676</v>
      </c>
      <c r="D329" s="62"/>
    </row>
    <row r="330" spans="3:4" x14ac:dyDescent="0.35">
      <c r="C330" s="56" t="s">
        <v>677</v>
      </c>
      <c r="D330" s="61"/>
    </row>
    <row r="331" spans="3:4" x14ac:dyDescent="0.35">
      <c r="C331" s="56" t="s">
        <v>678</v>
      </c>
      <c r="D331" s="62"/>
    </row>
    <row r="332" spans="3:4" x14ac:dyDescent="0.35">
      <c r="C332" s="56" t="s">
        <v>679</v>
      </c>
      <c r="D332" s="60"/>
    </row>
    <row r="333" spans="3:4" x14ac:dyDescent="0.35">
      <c r="C333" s="56" t="s">
        <v>680</v>
      </c>
      <c r="D333" s="59"/>
    </row>
    <row r="334" spans="3:4" x14ac:dyDescent="0.35">
      <c r="C334" s="56" t="s">
        <v>681</v>
      </c>
      <c r="D334" s="61"/>
    </row>
    <row r="335" spans="3:4" x14ac:dyDescent="0.35">
      <c r="C335" s="56" t="s">
        <v>682</v>
      </c>
      <c r="D335" s="62"/>
    </row>
    <row r="336" spans="3:4" x14ac:dyDescent="0.35">
      <c r="C336" s="56" t="s">
        <v>683</v>
      </c>
      <c r="D336" s="61"/>
    </row>
    <row r="337" spans="3:4" x14ac:dyDescent="0.35">
      <c r="C337" s="56" t="s">
        <v>684</v>
      </c>
      <c r="D337" s="62"/>
    </row>
    <row r="338" spans="3:4" x14ac:dyDescent="0.35">
      <c r="C338" s="56" t="s">
        <v>685</v>
      </c>
      <c r="D338" s="61"/>
    </row>
    <row r="339" spans="3:4" x14ac:dyDescent="0.35">
      <c r="C339" s="56" t="s">
        <v>686</v>
      </c>
      <c r="D339" s="62"/>
    </row>
    <row r="340" spans="3:4" x14ac:dyDescent="0.35">
      <c r="C340" s="56" t="s">
        <v>687</v>
      </c>
      <c r="D340" s="61"/>
    </row>
    <row r="341" spans="3:4" x14ac:dyDescent="0.35">
      <c r="C341" s="56" t="s">
        <v>688</v>
      </c>
      <c r="D341" s="62"/>
    </row>
    <row r="342" spans="3:4" x14ac:dyDescent="0.35">
      <c r="C342" s="56" t="s">
        <v>689</v>
      </c>
      <c r="D342" s="61"/>
    </row>
    <row r="343" spans="3:4" x14ac:dyDescent="0.35">
      <c r="C343" s="56" t="s">
        <v>690</v>
      </c>
      <c r="D343" s="62"/>
    </row>
    <row r="344" spans="3:4" x14ac:dyDescent="0.35">
      <c r="C344" s="56" t="s">
        <v>691</v>
      </c>
      <c r="D344" s="61"/>
    </row>
    <row r="345" spans="3:4" x14ac:dyDescent="0.35">
      <c r="C345" s="56" t="s">
        <v>692</v>
      </c>
      <c r="D345" s="62"/>
    </row>
    <row r="346" spans="3:4" x14ac:dyDescent="0.35">
      <c r="C346" s="56" t="s">
        <v>693</v>
      </c>
      <c r="D346" s="61"/>
    </row>
    <row r="347" spans="3:4" x14ac:dyDescent="0.35">
      <c r="C347" s="56" t="s">
        <v>694</v>
      </c>
      <c r="D347" s="62"/>
    </row>
    <row r="348" spans="3:4" x14ac:dyDescent="0.35">
      <c r="C348" s="56" t="s">
        <v>695</v>
      </c>
      <c r="D348" s="61"/>
    </row>
    <row r="349" spans="3:4" x14ac:dyDescent="0.35">
      <c r="C349" s="56" t="s">
        <v>696</v>
      </c>
    </row>
    <row r="350" spans="3:4" x14ac:dyDescent="0.35">
      <c r="C350" s="56" t="s">
        <v>697</v>
      </c>
    </row>
    <row r="351" spans="3:4" x14ac:dyDescent="0.35">
      <c r="C351" s="56" t="s">
        <v>698</v>
      </c>
    </row>
    <row r="352" spans="3:4" x14ac:dyDescent="0.35">
      <c r="C352" s="56" t="s">
        <v>699</v>
      </c>
    </row>
    <row r="353" spans="3:3" x14ac:dyDescent="0.35">
      <c r="C353" s="56" t="s">
        <v>700</v>
      </c>
    </row>
    <row r="354" spans="3:3" x14ac:dyDescent="0.35">
      <c r="C354" s="56" t="s">
        <v>701</v>
      </c>
    </row>
    <row r="355" spans="3:3" x14ac:dyDescent="0.35">
      <c r="C355" s="56" t="s">
        <v>702</v>
      </c>
    </row>
    <row r="356" spans="3:3" x14ac:dyDescent="0.35">
      <c r="C356" s="56" t="s">
        <v>703</v>
      </c>
    </row>
    <row r="357" spans="3:3" x14ac:dyDescent="0.35">
      <c r="C357" s="56" t="s">
        <v>737</v>
      </c>
    </row>
    <row r="358" spans="3:3" x14ac:dyDescent="0.35">
      <c r="C358" s="56" t="s">
        <v>704</v>
      </c>
    </row>
    <row r="359" spans="3:3" x14ac:dyDescent="0.35">
      <c r="C359" s="56" t="s">
        <v>705</v>
      </c>
    </row>
    <row r="360" spans="3:3" x14ac:dyDescent="0.35">
      <c r="C360" s="56" t="s">
        <v>706</v>
      </c>
    </row>
    <row r="361" spans="3:3" x14ac:dyDescent="0.35">
      <c r="C361" s="56" t="s">
        <v>707</v>
      </c>
    </row>
    <row r="362" spans="3:3" x14ac:dyDescent="0.35">
      <c r="C362" s="56" t="s">
        <v>708</v>
      </c>
    </row>
    <row r="363" spans="3:3" x14ac:dyDescent="0.35">
      <c r="C363" s="56" t="s">
        <v>709</v>
      </c>
    </row>
    <row r="364" spans="3:3" x14ac:dyDescent="0.35">
      <c r="C364" s="56" t="s">
        <v>710</v>
      </c>
    </row>
    <row r="365" spans="3:3" x14ac:dyDescent="0.35">
      <c r="C365" s="57" t="s">
        <v>711</v>
      </c>
    </row>
    <row r="366" spans="3:3" x14ac:dyDescent="0.35">
      <c r="C366" s="56" t="s">
        <v>712</v>
      </c>
    </row>
    <row r="367" spans="3:3" x14ac:dyDescent="0.35">
      <c r="C367" s="56" t="s">
        <v>713</v>
      </c>
    </row>
    <row r="368" spans="3:3" x14ac:dyDescent="0.35">
      <c r="C368" s="56" t="s">
        <v>714</v>
      </c>
    </row>
    <row r="369" spans="3:3" x14ac:dyDescent="0.35">
      <c r="C369" s="56" t="s">
        <v>715</v>
      </c>
    </row>
    <row r="370" spans="3:3" x14ac:dyDescent="0.35">
      <c r="C370" s="56" t="s">
        <v>716</v>
      </c>
    </row>
    <row r="371" spans="3:3" x14ac:dyDescent="0.35">
      <c r="C371" s="56" t="s">
        <v>717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8</vt:lpstr>
      <vt:lpstr>Dropdown Values</vt:lpstr>
      <vt:lpstr>checkornone</vt:lpstr>
      <vt:lpstr>pools</vt:lpstr>
      <vt:lpstr>townships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2020-12-15T14:58:31Z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Danielle.Douglas@ontario.ca</vt:lpwstr>
  </property>
  <property fmtid="{D5CDD505-2E9C-101B-9397-08002B2CF9AE}" pid="5" name="MSIP_Label_034a106e-6316-442c-ad35-738afd673d2b_SetDate">
    <vt:lpwstr>2019-11-12T19:03:00.4684086Z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273df83f-b227-428e-9f36-750e41bda2ff</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